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2980" windowHeight="99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List1!$A$1:$J$72</definedName>
  </definedNames>
  <calcPr calcId="145621"/>
</workbook>
</file>

<file path=xl/calcChain.xml><?xml version="1.0" encoding="utf-8"?>
<calcChain xmlns="http://schemas.openxmlformats.org/spreadsheetml/2006/main">
  <c r="G50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8" i="1"/>
  <c r="G51" i="1" l="1"/>
</calcChain>
</file>

<file path=xl/sharedStrings.xml><?xml version="1.0" encoding="utf-8"?>
<sst xmlns="http://schemas.openxmlformats.org/spreadsheetml/2006/main" count="117" uniqueCount="72">
  <si>
    <t>Ident</t>
  </si>
  <si>
    <t>KOS</t>
  </si>
  <si>
    <t>KG</t>
  </si>
  <si>
    <t>L</t>
  </si>
  <si>
    <t>Zap. št.</t>
  </si>
  <si>
    <t>Mast litij-kompleksna NLGI 2. DIN KP2P-30. Pakiranje 1kg.</t>
  </si>
  <si>
    <t>Sprej grafitni Fuchs ceplattyn 300, ali enakovredno. Pakiranje 400ml.</t>
  </si>
  <si>
    <t>Olje za rezanje navojev. Pakiranje 5l.</t>
  </si>
  <si>
    <t>Olje motorno 15-40W. ACEA A3/B3, API SL/CF, MB 229.1, VW 505 00/ 501 01. Pakiranje 1l.</t>
  </si>
  <si>
    <t>Olje Mobil DTE medium za obtočne črpalke, ali enakovredno. Pakiranje 20l.</t>
  </si>
  <si>
    <t xml:space="preserve">Mast Mehrzweck-5028-Kamatsu, ali enakovredno. DIN KP2K-30. Pakiranje 400gr.  </t>
  </si>
  <si>
    <t>Olje za gonilo ISO VG 220. DIN 51517/3CLP, odobritev Flender. Pakiranje 200-210l.</t>
  </si>
  <si>
    <t>Olje cilindrično ISO VG 1500. DIN 51510, tip ZD. Pakiranje 200-210l.</t>
  </si>
  <si>
    <t>Olje za gonila ISO VG 150. DIN 51517/3CLP, odobritev Flender. Pakiranje 200-210l.</t>
  </si>
  <si>
    <t>Olje za vodila ISO VG 220. Pakiranje 200-210l.</t>
  </si>
  <si>
    <t>Pasta Molykot HSC, ali enakovredno. Pakiranje 1kg.</t>
  </si>
  <si>
    <t>Sprej Molikot HSC, ali enakovredno. Pakiranje 400ml.</t>
  </si>
  <si>
    <t>Tekočina WD-40, ali enakovredno. Pakiranje 5l.</t>
  </si>
  <si>
    <t>Mast za zapornice litij-kalcijeva, biorazgradljiva, vodoodporna, z dodatkom trdih maziv. Min. delovno temperaturno območje od -30°C do +120°C. Kvaliteta Berlub ECO supor, ali enakovredno. Pakiranje 25kg.</t>
  </si>
  <si>
    <t>Olje za menjalnike in diferenciale 80W-90. API GL-5, MIL-L-2105D, MAN 342M2, ZF TE-ML 05A, 07A, 12E, 16B/C/D, 17B, 19B, 21A. Pakiranje 200-210l.</t>
  </si>
  <si>
    <t>Olje Mobil Pegasus 705. Pakiranje 20l.</t>
  </si>
  <si>
    <t>Olje za menjalnike in diferenciale 80W-90 gl-5. API GL-5, MIL-L-2105D, odobritev ZF 16B, 17B, 19B, 21A, odobritev Voith Turbo 132.00374400. Pakiranje 5l.</t>
  </si>
  <si>
    <t>Mast Mobilgrease special kartuša, ali enakovredno. DIN KPF2K-20. Pakiranje 400gr.</t>
  </si>
  <si>
    <t>Olje v spreju s PTFE, kvaliteta Amberglide, ali enakovredno. Delovno tempraturno območje od -10°C do +180°C. Pakiranje 400ml.</t>
  </si>
  <si>
    <t>Olje vrtalno Teolin H-VR, ali enakovredno. Pakiranje 10l.</t>
  </si>
  <si>
    <t>Olje Renault 5W-30 C4, ali enakovredno. ACEA C4, odobritev Renault RN0720. Pakiranje 5l.</t>
  </si>
  <si>
    <t>Olje motorno HD 5W-30, ali enakovredno.  ACEA E6/E7/E9, API CJ-4/SN, odobritev MAN M3677, odobritev MB 228.51. Pakiranje 200-210l.</t>
  </si>
  <si>
    <t>Olje za vijačne kompresorje ISO VG 46 sintetično, ali enakovredno. DIN 51506, ISO 6743-3 (DAJ), odobritev Atmos Chrast. Pakiranje 20l.</t>
  </si>
  <si>
    <t>Sprej WD-40, ali enakovredno. Pakiranje 400ml.</t>
  </si>
  <si>
    <t>Olje hidravlično ISO VG 46, ali enakovredno. Indeks viskoznosti ≤100, točka tečenja pri -30°C ali nižje. Pakiranje 200-210l.</t>
  </si>
  <si>
    <t>Mast litijeva EP 3, ali enakovredno. DIN KP3K-30, Test štirih krogel (DIN51350-4) ≤2400 N. Pakiranje 1kg.</t>
  </si>
  <si>
    <t>Mast litijeva tekoča NLGI 00/000, ali enakovredno. DIN GP00/000K-50, MB 264.00, MAN 283-Li. Pakiranje 18kg.</t>
  </si>
  <si>
    <t>Mast litijeva NLGI 1, ali enakovredno. DIN K2K-30, MB 267.0. Pakiranje 1kg.</t>
  </si>
  <si>
    <t>Mast Molikot MO3, ali enakovredno. Spodnje delovno emperaturno območje min -20°C. Pakiranje 1kg.</t>
  </si>
  <si>
    <t>Mast Mobilgrease special LI 12+MO2, ali enakovredno. DIN KPF2K-20. Pakiranje 18kg.</t>
  </si>
  <si>
    <t>Olje motorno HD 15-40. ACEA E7, API CI-4, JASO DH-1, Odobritev: Volvo VDS-3, RLD-2, MB 228.3, MAN 3275. Pakiranje 200-210l.</t>
  </si>
  <si>
    <t>Sprej antikorozijski. Korozija bakra (IP154) max 1, antikorozijska zaščita IP178A: brez korozije. Pakiranje 500ml.</t>
  </si>
  <si>
    <t>Olje potrebujemo za mazanje kompresorjev za komprimiranje zemeljskega plina, max. tlak 300bar. Olje pride tudi v kontakt s plinom. Po priporočilu proizvajalca kompresorjev je olje MOBIL PEGASUS 705 ustrezno. Gre za trostopenjski kompresor za komprimiranje zemeljskega plina, proizvajalec kompresorja ASPRO Argentina.</t>
  </si>
  <si>
    <t>Mast Memolub 240 CC PD2, ali enakovredno. Pakiranje 240gr.</t>
  </si>
  <si>
    <t>ZAHTEVE NAROČNIKA:</t>
  </si>
  <si>
    <t>2**</t>
  </si>
  <si>
    <t>1*</t>
  </si>
  <si>
    <t>Olje za mazanje verige. Kvalitete verigol, ali enakovredno. Pakiranje 1L.</t>
  </si>
  <si>
    <t>NOVO</t>
  </si>
  <si>
    <t>Ponujeno pakiranje</t>
  </si>
  <si>
    <t>OLJE Q8 VAN GOGH 32 ZA PLINSKO TURBINO. Pakiranje 208l.</t>
  </si>
  <si>
    <t>Opis</t>
  </si>
  <si>
    <t>Predvidena količina za 2 leti</t>
  </si>
  <si>
    <t>Vrednost v EUR brez DDV:</t>
  </si>
  <si>
    <t>Ponujeni proizvajalec, naziv in oznaka blaga</t>
  </si>
  <si>
    <t>PONUDBENI PREDRAČUN</t>
  </si>
  <si>
    <r>
      <rPr>
        <sz val="11"/>
        <color theme="1"/>
        <rFont val="Tahoma"/>
        <family val="2"/>
        <charset val="238"/>
      </rPr>
      <t>Št. javnega naročila</t>
    </r>
    <r>
      <rPr>
        <b/>
        <sz val="11"/>
        <color theme="1"/>
        <rFont val="Tahoma"/>
        <family val="2"/>
        <charset val="238"/>
      </rPr>
      <t>: JPE-LOG-138/17</t>
    </r>
  </si>
  <si>
    <t>Olje Hidrolubric ISO VG 46, ali enakovredno. Indeks viskoznosti ≤100, točka tečenja pri -30°C ali nižje. Pakiranje 20l.</t>
  </si>
  <si>
    <t>Mast litijeva EP 2, ali enakovredno. DIN KP2K-30, Test štirih krogel (DIN51350-4) ≤2400 N. Pakiranje 1kg.</t>
  </si>
  <si>
    <t>Mast litijeva EP2 z dodatkom grafita in MoS2. DIN KPF2K-30, Vsebnost trdih maziv 3%, ''d.n.'' faktor ≤ 500.000. Pakiranje 1kg.</t>
  </si>
  <si>
    <t>Olje za gonilo ISO VG 220. DIN 51517-3 CLP, Indeks viskoznosti ≤95. Pakiranje 200-210l.</t>
  </si>
  <si>
    <t>Olje hidravlično ISO VG 32. DIN 51524/2 HLP, indeks viskoznosti ≤100, točka tečenja pri -30°C ali nižje, odobritev Bosch-Rexrtoth. Pakiranje 200-210l.</t>
  </si>
  <si>
    <t>Olje za gonila ISO VG 150. DIN 51517-3 CLP, Indeks viskoznosti ≤95. Pakiranje 200-210l.</t>
  </si>
  <si>
    <t>SKUPAJ V EUR BREZ DDV:</t>
  </si>
  <si>
    <t xml:space="preserve">V primeru, da ponudnik ponuja enakovredno blago mora v ponudbi predložiti tehnično dokumentacijo, s katero dokazuje, da je ponujeno blago enakovredno blagu, ki ga zahteva naročnik. </t>
  </si>
  <si>
    <t>V/Na __________________________, dne _____________________</t>
  </si>
  <si>
    <t>___________________________________________________</t>
  </si>
  <si>
    <t>(naziv ponudnika)</t>
  </si>
  <si>
    <t>Žig ponudnika:</t>
  </si>
  <si>
    <t>(ime in priimek ter  podpis odgovorne osebe)</t>
  </si>
  <si>
    <t>Cena na enoto mere v EUR brez DDV:</t>
  </si>
  <si>
    <r>
      <rPr>
        <sz val="11"/>
        <color theme="1"/>
        <rFont val="Tahoma"/>
        <family val="2"/>
        <charset val="238"/>
      </rPr>
      <t>Javno naročilo:</t>
    </r>
    <r>
      <rPr>
        <b/>
        <sz val="11"/>
        <color theme="1"/>
        <rFont val="Tahoma"/>
        <family val="2"/>
        <charset val="238"/>
      </rPr>
      <t xml:space="preserve"> DOBAVA OLJ IN MAZIV</t>
    </r>
  </si>
  <si>
    <t>Sprej odvijač, z dodatkom MoS2. Pakiranje 400ml.</t>
  </si>
  <si>
    <t>Tip olja je definiran s strani proizvajalca opreme po specifikaciji ES 9-224 (SOLARTURBINES SPECIFICATION). V specifikaciji so točno določene vse lastnosti olja, skladno s specifikacijami je proizvajalec opreme že ob zagonu predpisal uporabo olja SHELL TURBO GT32. V specifikaciji nadalje piše da menjava z alternativno vrsto olja ni priporočljiva, oziroma je potrebno v nasprotnem primeru pridobiti soglasje proizvajalca opreme in prej podrobno preveriti kompatibilnost opreme (gibljive cevi, tesnila, barva strojnih delov ki pridejo v stik z oljem, ipd)  z alternativnim tipom olja. Ker olja SHELL TURBO GT32 ni več, je proizvajalec plinske turbine Turbomach priporočil OLJE Q8 VAN GOGH 32. Rezervoar agregata s plinsko turbino vsebuje približno 3100 litrov mazalnega olja Q8 VAN GOGH 32 . Olja različnih proizvajalcev ni dovoljeno mešati med seboj. Pri razpisu gre za količino 418 litrov v razdobju dveh let in sicer za namene dopolnjevanja izgubljenih količin mazalnega olja.</t>
  </si>
  <si>
    <t>Sredstvo za suho mazanje, kvalitete QMI, ali enakovredno. Pakiranje 1l.</t>
  </si>
  <si>
    <t>enota mere</t>
  </si>
  <si>
    <t>priloga št. 1 k okvirnemu sporazumu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</si>
</sst>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9" fillId="0" borderId="0"/>
  </cellStyleXfs>
  <cellXfs count="55">
    <xf numFmtId="0" fontId="0" fillId="0" borderId="0" xfId="0"/>
    <xf numFmtId="0" fontId="21" fillId="33" borderId="10" xfId="0" applyFont="1" applyFill="1" applyBorder="1" applyAlignment="1">
      <alignment horizontal="center" vertical="center" wrapText="1"/>
    </xf>
    <xf numFmtId="4" fontId="21" fillId="33" borderId="10" xfId="42" applyNumberFormat="1" applyFont="1" applyFill="1" applyBorder="1" applyAlignment="1">
      <alignment horizontal="center" vertical="center" wrapText="1"/>
    </xf>
    <xf numFmtId="0" fontId="21" fillId="33" borderId="10" xfId="42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2" fillId="0" borderId="10" xfId="0" applyFont="1" applyBorder="1" applyAlignment="1">
      <alignment wrapText="1"/>
    </xf>
    <xf numFmtId="0" fontId="24" fillId="33" borderId="10" xfId="0" applyFont="1" applyFill="1" applyBorder="1"/>
    <xf numFmtId="0" fontId="24" fillId="33" borderId="10" xfId="0" applyFont="1" applyFill="1" applyBorder="1" applyAlignment="1">
      <alignment wrapText="1"/>
    </xf>
    <xf numFmtId="2" fontId="24" fillId="33" borderId="10" xfId="0" applyNumberFormat="1" applyFont="1" applyFill="1" applyBorder="1"/>
    <xf numFmtId="0" fontId="24" fillId="0" borderId="0" xfId="0" applyFont="1" applyAlignment="1">
      <alignment horizontal="center"/>
    </xf>
    <xf numFmtId="0" fontId="25" fillId="0" borderId="0" xfId="42" applyNumberFormat="1" applyFont="1" applyBorder="1"/>
    <xf numFmtId="0" fontId="24" fillId="0" borderId="0" xfId="0" applyFont="1" applyAlignment="1">
      <alignment wrapText="1"/>
    </xf>
    <xf numFmtId="2" fontId="24" fillId="0" borderId="0" xfId="0" applyNumberFormat="1" applyFont="1"/>
    <xf numFmtId="4" fontId="24" fillId="0" borderId="0" xfId="0" applyNumberFormat="1" applyFont="1"/>
    <xf numFmtId="4" fontId="23" fillId="0" borderId="10" xfId="0" applyNumberFormat="1" applyFont="1" applyBorder="1"/>
    <xf numFmtId="0" fontId="24" fillId="0" borderId="0" xfId="0" applyFont="1"/>
    <xf numFmtId="4" fontId="23" fillId="0" borderId="0" xfId="0" applyNumberFormat="1" applyFont="1" applyBorder="1"/>
    <xf numFmtId="0" fontId="23" fillId="0" borderId="10" xfId="0" applyFont="1" applyBorder="1" applyAlignment="1">
      <alignment horizontal="right" vertical="top"/>
    </xf>
    <xf numFmtId="0" fontId="24" fillId="0" borderId="10" xfId="0" applyFont="1" applyBorder="1" applyAlignment="1">
      <alignment wrapText="1"/>
    </xf>
    <xf numFmtId="0" fontId="24" fillId="33" borderId="0" xfId="0" applyFont="1" applyFill="1"/>
    <xf numFmtId="2" fontId="22" fillId="0" borderId="10" xfId="42" applyNumberFormat="1" applyFont="1" applyBorder="1" applyAlignment="1">
      <alignment horizontal="right"/>
    </xf>
    <xf numFmtId="0" fontId="22" fillId="0" borderId="10" xfId="42" applyFont="1" applyBorder="1" applyAlignment="1">
      <alignment horizontal="center"/>
    </xf>
    <xf numFmtId="2" fontId="22" fillId="33" borderId="10" xfId="42" applyNumberFormat="1" applyFont="1" applyFill="1" applyBorder="1" applyAlignment="1">
      <alignment horizontal="right"/>
    </xf>
    <xf numFmtId="0" fontId="22" fillId="33" borderId="10" xfId="42" applyFont="1" applyFill="1" applyBorder="1" applyAlignment="1">
      <alignment horizontal="center"/>
    </xf>
    <xf numFmtId="2" fontId="22" fillId="0" borderId="10" xfId="42" applyNumberFormat="1" applyFont="1" applyBorder="1" applyAlignment="1">
      <alignment horizontal="center"/>
    </xf>
    <xf numFmtId="0" fontId="22" fillId="0" borderId="10" xfId="43" applyFont="1" applyBorder="1" applyAlignment="1">
      <alignment horizontal="center"/>
    </xf>
    <xf numFmtId="0" fontId="22" fillId="0" borderId="10" xfId="42" applyNumberFormat="1" applyFont="1" applyBorder="1"/>
    <xf numFmtId="0" fontId="22" fillId="33" borderId="10" xfId="42" applyNumberFormat="1" applyFont="1" applyFill="1" applyBorder="1"/>
    <xf numFmtId="0" fontId="22" fillId="0" borderId="10" xfId="43" applyNumberFormat="1" applyFont="1" applyBorder="1"/>
    <xf numFmtId="0" fontId="22" fillId="0" borderId="10" xfId="42" applyFont="1" applyBorder="1"/>
    <xf numFmtId="4" fontId="22" fillId="0" borderId="0" xfId="0" applyNumberFormat="1" applyFont="1"/>
    <xf numFmtId="0" fontId="24" fillId="0" borderId="0" xfId="0" applyFont="1" applyBorder="1" applyAlignment="1">
      <alignment horizontal="center" wrapText="1"/>
    </xf>
    <xf numFmtId="0" fontId="22" fillId="0" borderId="0" xfId="0" applyFont="1" applyAlignment="1">
      <alignment horizontal="justify" wrapText="1"/>
    </xf>
    <xf numFmtId="0" fontId="24" fillId="0" borderId="0" xfId="0" applyFont="1" applyAlignment="1">
      <alignment horizontal="left" wrapText="1"/>
    </xf>
    <xf numFmtId="0" fontId="22" fillId="0" borderId="10" xfId="42" applyNumberFormat="1" applyFont="1" applyBorder="1" applyAlignment="1">
      <alignment wrapText="1"/>
    </xf>
    <xf numFmtId="0" fontId="24" fillId="0" borderId="13" xfId="0" applyFont="1" applyBorder="1" applyAlignment="1">
      <alignment horizontal="center"/>
    </xf>
    <xf numFmtId="0" fontId="25" fillId="0" borderId="14" xfId="42" applyNumberFormat="1" applyFont="1" applyBorder="1"/>
    <xf numFmtId="4" fontId="1" fillId="0" borderId="0" xfId="0" applyNumberFormat="1" applyFont="1"/>
    <xf numFmtId="4" fontId="0" fillId="0" borderId="10" xfId="0" applyNumberFormat="1" applyFont="1" applyBorder="1" applyProtection="1"/>
    <xf numFmtId="4" fontId="21" fillId="33" borderId="10" xfId="0" applyNumberFormat="1" applyFont="1" applyFill="1" applyBorder="1" applyAlignment="1">
      <alignment horizontal="center" vertical="center" wrapText="1"/>
    </xf>
    <xf numFmtId="4" fontId="22" fillId="0" borderId="10" xfId="42" applyNumberFormat="1" applyFont="1" applyBorder="1"/>
    <xf numFmtId="4" fontId="24" fillId="0" borderId="0" xfId="0" applyNumberFormat="1" applyFont="1" applyAlignment="1">
      <alignment horizontal="center"/>
    </xf>
    <xf numFmtId="0" fontId="23" fillId="0" borderId="11" xfId="0" applyFont="1" applyBorder="1" applyAlignment="1"/>
    <xf numFmtId="0" fontId="23" fillId="0" borderId="12" xfId="0" applyFont="1" applyBorder="1" applyAlignment="1"/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0" xfId="0" applyFont="1" applyAlignment="1">
      <alignment horizontal="justify" vertical="center"/>
    </xf>
    <xf numFmtId="0" fontId="0" fillId="0" borderId="0" xfId="0" applyAlignment="1"/>
    <xf numFmtId="0" fontId="2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</cellXfs>
  <cellStyles count="45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3"/>
    <cellStyle name="Navadno 2 2 2" xfId="44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tabSelected="1" zoomScaleNormal="100" workbookViewId="0">
      <selection activeCell="C20" sqref="C20"/>
    </sheetView>
  </sheetViews>
  <sheetFormatPr defaultRowHeight="14.25" x14ac:dyDescent="0.2"/>
  <cols>
    <col min="1" max="1" width="7" style="11" customWidth="1"/>
    <col min="2" max="2" width="0.140625" style="17" customWidth="1"/>
    <col min="3" max="3" width="50.140625" style="13" customWidth="1"/>
    <col min="4" max="4" width="13.7109375" style="14" customWidth="1"/>
    <col min="5" max="5" width="7" style="11" customWidth="1"/>
    <col min="6" max="6" width="14" style="15" customWidth="1"/>
    <col min="7" max="7" width="15.28515625" style="15" customWidth="1"/>
    <col min="8" max="8" width="15.7109375" style="17" customWidth="1"/>
    <col min="9" max="9" width="15.42578125" style="17" customWidth="1"/>
    <col min="10" max="16384" width="9.140625" style="17"/>
  </cols>
  <sheetData>
    <row r="2" spans="1:9" x14ac:dyDescent="0.2">
      <c r="A2" s="4" t="s">
        <v>50</v>
      </c>
    </row>
    <row r="3" spans="1:9" x14ac:dyDescent="0.2">
      <c r="A3" s="4" t="s">
        <v>66</v>
      </c>
    </row>
    <row r="4" spans="1:9" x14ac:dyDescent="0.2">
      <c r="A4" s="4" t="s">
        <v>51</v>
      </c>
    </row>
    <row r="5" spans="1:9" x14ac:dyDescent="0.2">
      <c r="A5" s="4"/>
      <c r="F5" s="39" t="s">
        <v>71</v>
      </c>
    </row>
    <row r="7" spans="1:9" ht="68.25" customHeight="1" x14ac:dyDescent="0.2">
      <c r="A7" s="3" t="s">
        <v>4</v>
      </c>
      <c r="B7" s="3" t="s">
        <v>0</v>
      </c>
      <c r="C7" s="3" t="s">
        <v>46</v>
      </c>
      <c r="D7" s="3" t="s">
        <v>47</v>
      </c>
      <c r="E7" s="3" t="s">
        <v>70</v>
      </c>
      <c r="F7" s="1" t="s">
        <v>65</v>
      </c>
      <c r="G7" s="41" t="s">
        <v>48</v>
      </c>
      <c r="H7" s="2" t="s">
        <v>49</v>
      </c>
      <c r="I7" s="3" t="s">
        <v>44</v>
      </c>
    </row>
    <row r="8" spans="1:9" ht="15" x14ac:dyDescent="0.25">
      <c r="A8" s="5">
        <v>1</v>
      </c>
      <c r="B8" s="28">
        <v>3000324</v>
      </c>
      <c r="C8" s="20" t="s">
        <v>67</v>
      </c>
      <c r="D8" s="22">
        <v>350</v>
      </c>
      <c r="E8" s="23" t="s">
        <v>1</v>
      </c>
      <c r="F8" s="40"/>
      <c r="G8" s="42">
        <f>D8*F8</f>
        <v>0</v>
      </c>
      <c r="H8" s="6"/>
      <c r="I8" s="6"/>
    </row>
    <row r="9" spans="1:9" ht="29.25" x14ac:dyDescent="0.25">
      <c r="A9" s="5">
        <v>2</v>
      </c>
      <c r="B9" s="29">
        <v>3000379</v>
      </c>
      <c r="C9" s="20" t="s">
        <v>5</v>
      </c>
      <c r="D9" s="24">
        <v>600</v>
      </c>
      <c r="E9" s="25" t="s">
        <v>2</v>
      </c>
      <c r="F9" s="40"/>
      <c r="G9" s="42">
        <f t="shared" ref="G9:G50" si="0">D9*F9</f>
        <v>0</v>
      </c>
      <c r="H9" s="6"/>
      <c r="I9" s="6"/>
    </row>
    <row r="10" spans="1:9" ht="29.25" x14ac:dyDescent="0.25">
      <c r="A10" s="5">
        <v>3</v>
      </c>
      <c r="B10" s="30">
        <v>3000382</v>
      </c>
      <c r="C10" s="20" t="s">
        <v>6</v>
      </c>
      <c r="D10" s="22">
        <v>50</v>
      </c>
      <c r="E10" s="26" t="s">
        <v>1</v>
      </c>
      <c r="F10" s="40"/>
      <c r="G10" s="42">
        <f t="shared" si="0"/>
        <v>0</v>
      </c>
      <c r="H10" s="6"/>
      <c r="I10" s="6"/>
    </row>
    <row r="11" spans="1:9" ht="15" x14ac:dyDescent="0.25">
      <c r="A11" s="5">
        <v>4</v>
      </c>
      <c r="B11" s="30">
        <v>3000383</v>
      </c>
      <c r="C11" s="20" t="s">
        <v>28</v>
      </c>
      <c r="D11" s="22">
        <v>350</v>
      </c>
      <c r="E11" s="25" t="s">
        <v>1</v>
      </c>
      <c r="F11" s="40"/>
      <c r="G11" s="42">
        <f t="shared" si="0"/>
        <v>0</v>
      </c>
      <c r="H11" s="6"/>
      <c r="I11" s="6"/>
    </row>
    <row r="12" spans="1:9" ht="43.5" x14ac:dyDescent="0.25">
      <c r="A12" s="5">
        <v>5</v>
      </c>
      <c r="B12" s="28">
        <v>3000727</v>
      </c>
      <c r="C12" s="7" t="s">
        <v>52</v>
      </c>
      <c r="D12" s="22">
        <v>100</v>
      </c>
      <c r="E12" s="23" t="s">
        <v>3</v>
      </c>
      <c r="F12" s="40"/>
      <c r="G12" s="42">
        <f t="shared" si="0"/>
        <v>0</v>
      </c>
      <c r="H12" s="6"/>
      <c r="I12" s="6"/>
    </row>
    <row r="13" spans="1:9" ht="43.5" x14ac:dyDescent="0.25">
      <c r="A13" s="5">
        <v>6</v>
      </c>
      <c r="B13" s="28">
        <v>3007916</v>
      </c>
      <c r="C13" s="7" t="s">
        <v>29</v>
      </c>
      <c r="D13" s="22">
        <v>2400</v>
      </c>
      <c r="E13" s="23" t="s">
        <v>3</v>
      </c>
      <c r="F13" s="40"/>
      <c r="G13" s="42">
        <f t="shared" si="0"/>
        <v>0</v>
      </c>
      <c r="H13" s="6"/>
      <c r="I13" s="6"/>
    </row>
    <row r="14" spans="1:9" ht="15" x14ac:dyDescent="0.25">
      <c r="A14" s="5">
        <v>7</v>
      </c>
      <c r="B14" s="28">
        <v>3000824</v>
      </c>
      <c r="C14" s="20" t="s">
        <v>7</v>
      </c>
      <c r="D14" s="22">
        <v>25</v>
      </c>
      <c r="E14" s="23" t="s">
        <v>3</v>
      </c>
      <c r="F14" s="40"/>
      <c r="G14" s="42">
        <f t="shared" si="0"/>
        <v>0</v>
      </c>
      <c r="H14" s="6"/>
      <c r="I14" s="6"/>
    </row>
    <row r="15" spans="1:9" ht="29.25" x14ac:dyDescent="0.25">
      <c r="A15" s="5">
        <v>8</v>
      </c>
      <c r="B15" s="28">
        <v>3000976</v>
      </c>
      <c r="C15" s="20" t="s">
        <v>8</v>
      </c>
      <c r="D15" s="22">
        <v>50</v>
      </c>
      <c r="E15" s="23" t="s">
        <v>3</v>
      </c>
      <c r="F15" s="40"/>
      <c r="G15" s="42">
        <f t="shared" si="0"/>
        <v>0</v>
      </c>
      <c r="H15" s="6"/>
      <c r="I15" s="6"/>
    </row>
    <row r="16" spans="1:9" ht="47.25" customHeight="1" x14ac:dyDescent="0.25">
      <c r="A16" s="5">
        <v>9</v>
      </c>
      <c r="B16" s="28">
        <v>3000982</v>
      </c>
      <c r="C16" s="20" t="s">
        <v>53</v>
      </c>
      <c r="D16" s="22">
        <v>40</v>
      </c>
      <c r="E16" s="23" t="s">
        <v>2</v>
      </c>
      <c r="F16" s="40"/>
      <c r="G16" s="42">
        <f t="shared" si="0"/>
        <v>0</v>
      </c>
      <c r="H16" s="6"/>
      <c r="I16" s="6"/>
    </row>
    <row r="17" spans="1:10" ht="43.5" x14ac:dyDescent="0.25">
      <c r="A17" s="5">
        <v>10</v>
      </c>
      <c r="B17" s="28">
        <v>3000983</v>
      </c>
      <c r="C17" s="20" t="s">
        <v>30</v>
      </c>
      <c r="D17" s="22">
        <v>40</v>
      </c>
      <c r="E17" s="23" t="s">
        <v>2</v>
      </c>
      <c r="F17" s="40"/>
      <c r="G17" s="42">
        <f t="shared" si="0"/>
        <v>0</v>
      </c>
      <c r="H17" s="6"/>
      <c r="I17" s="6"/>
    </row>
    <row r="18" spans="1:10" ht="29.25" x14ac:dyDescent="0.25">
      <c r="A18" s="5">
        <v>11</v>
      </c>
      <c r="B18" s="28">
        <v>3000984</v>
      </c>
      <c r="C18" s="7" t="s">
        <v>45</v>
      </c>
      <c r="D18" s="22">
        <v>416</v>
      </c>
      <c r="E18" s="23" t="s">
        <v>3</v>
      </c>
      <c r="F18" s="40"/>
      <c r="G18" s="42">
        <f t="shared" si="0"/>
        <v>0</v>
      </c>
      <c r="H18" s="6"/>
      <c r="I18" s="6"/>
      <c r="J18" s="19" t="s">
        <v>40</v>
      </c>
    </row>
    <row r="19" spans="1:10" ht="29.25" x14ac:dyDescent="0.25">
      <c r="A19" s="5">
        <v>12</v>
      </c>
      <c r="B19" s="30">
        <v>3001622</v>
      </c>
      <c r="C19" s="20" t="s">
        <v>9</v>
      </c>
      <c r="D19" s="22">
        <v>160</v>
      </c>
      <c r="E19" s="27" t="s">
        <v>3</v>
      </c>
      <c r="F19" s="40"/>
      <c r="G19" s="42">
        <f t="shared" si="0"/>
        <v>0</v>
      </c>
      <c r="H19" s="6"/>
      <c r="I19" s="6"/>
    </row>
    <row r="20" spans="1:10" ht="43.5" x14ac:dyDescent="0.25">
      <c r="A20" s="5">
        <v>13</v>
      </c>
      <c r="B20" s="28">
        <v>3007872</v>
      </c>
      <c r="C20" s="20" t="s">
        <v>31</v>
      </c>
      <c r="D20" s="22">
        <v>2</v>
      </c>
      <c r="E20" s="23" t="s">
        <v>1</v>
      </c>
      <c r="F20" s="40"/>
      <c r="G20" s="42">
        <f t="shared" si="0"/>
        <v>0</v>
      </c>
      <c r="H20" s="6"/>
      <c r="I20" s="6"/>
    </row>
    <row r="21" spans="1:10" ht="29.25" x14ac:dyDescent="0.25">
      <c r="A21" s="5">
        <v>14</v>
      </c>
      <c r="B21" s="28">
        <v>3007875</v>
      </c>
      <c r="C21" s="20" t="s">
        <v>32</v>
      </c>
      <c r="D21" s="22">
        <v>240</v>
      </c>
      <c r="E21" s="23" t="s">
        <v>2</v>
      </c>
      <c r="F21" s="40"/>
      <c r="G21" s="42">
        <f t="shared" si="0"/>
        <v>0</v>
      </c>
      <c r="H21" s="6"/>
      <c r="I21" s="6"/>
    </row>
    <row r="22" spans="1:10" ht="43.5" x14ac:dyDescent="0.25">
      <c r="A22" s="5">
        <v>15</v>
      </c>
      <c r="B22" s="28">
        <v>3007876</v>
      </c>
      <c r="C22" s="20" t="s">
        <v>54</v>
      </c>
      <c r="D22" s="22">
        <v>50</v>
      </c>
      <c r="E22" s="23" t="s">
        <v>2</v>
      </c>
      <c r="F22" s="40"/>
      <c r="G22" s="42">
        <f t="shared" si="0"/>
        <v>0</v>
      </c>
      <c r="H22" s="6"/>
      <c r="I22" s="6"/>
    </row>
    <row r="23" spans="1:10" ht="29.25" x14ac:dyDescent="0.25">
      <c r="A23" s="5">
        <v>16</v>
      </c>
      <c r="B23" s="28">
        <v>3007878</v>
      </c>
      <c r="C23" s="20" t="s">
        <v>10</v>
      </c>
      <c r="D23" s="22">
        <v>40</v>
      </c>
      <c r="E23" s="23" t="s">
        <v>1</v>
      </c>
      <c r="F23" s="40"/>
      <c r="G23" s="42">
        <f t="shared" si="0"/>
        <v>0</v>
      </c>
      <c r="H23" s="6"/>
      <c r="I23" s="6"/>
    </row>
    <row r="24" spans="1:10" ht="29.25" x14ac:dyDescent="0.25">
      <c r="A24" s="5">
        <v>17</v>
      </c>
      <c r="B24" s="28">
        <v>3007879</v>
      </c>
      <c r="C24" s="20" t="s">
        <v>38</v>
      </c>
      <c r="D24" s="22">
        <v>150</v>
      </c>
      <c r="E24" s="23" t="s">
        <v>1</v>
      </c>
      <c r="F24" s="40"/>
      <c r="G24" s="42">
        <f t="shared" si="0"/>
        <v>0</v>
      </c>
      <c r="H24" s="6"/>
      <c r="I24" s="6"/>
    </row>
    <row r="25" spans="1:10" ht="34.5" customHeight="1" x14ac:dyDescent="0.25">
      <c r="A25" s="5">
        <v>18</v>
      </c>
      <c r="B25" s="28">
        <v>3007883</v>
      </c>
      <c r="C25" s="20" t="s">
        <v>33</v>
      </c>
      <c r="D25" s="22">
        <v>70</v>
      </c>
      <c r="E25" s="23" t="s">
        <v>2</v>
      </c>
      <c r="F25" s="40"/>
      <c r="G25" s="42">
        <f t="shared" si="0"/>
        <v>0</v>
      </c>
      <c r="H25" s="6"/>
      <c r="I25" s="6"/>
    </row>
    <row r="26" spans="1:10" ht="33" customHeight="1" x14ac:dyDescent="0.25">
      <c r="A26" s="5">
        <v>19</v>
      </c>
      <c r="B26" s="28">
        <v>3007899</v>
      </c>
      <c r="C26" s="20" t="s">
        <v>34</v>
      </c>
      <c r="D26" s="22">
        <v>72</v>
      </c>
      <c r="E26" s="23" t="s">
        <v>2</v>
      </c>
      <c r="F26" s="40"/>
      <c r="G26" s="42">
        <f t="shared" si="0"/>
        <v>0</v>
      </c>
      <c r="H26" s="6"/>
      <c r="I26" s="6"/>
    </row>
    <row r="27" spans="1:10" ht="29.25" x14ac:dyDescent="0.25">
      <c r="A27" s="5">
        <v>20</v>
      </c>
      <c r="B27" s="28">
        <v>3007904</v>
      </c>
      <c r="C27" s="20" t="s">
        <v>11</v>
      </c>
      <c r="D27" s="22">
        <v>410</v>
      </c>
      <c r="E27" s="23" t="s">
        <v>3</v>
      </c>
      <c r="F27" s="40"/>
      <c r="G27" s="42">
        <f t="shared" si="0"/>
        <v>0</v>
      </c>
      <c r="H27" s="6"/>
      <c r="I27" s="6"/>
    </row>
    <row r="28" spans="1:10" ht="29.25" x14ac:dyDescent="0.25">
      <c r="A28" s="5">
        <v>21</v>
      </c>
      <c r="B28" s="28">
        <v>3007926</v>
      </c>
      <c r="C28" s="20" t="s">
        <v>55</v>
      </c>
      <c r="D28" s="22">
        <v>1600</v>
      </c>
      <c r="E28" s="23" t="s">
        <v>3</v>
      </c>
      <c r="F28" s="40"/>
      <c r="G28" s="42">
        <f t="shared" si="0"/>
        <v>0</v>
      </c>
      <c r="H28" s="6"/>
      <c r="I28" s="6"/>
    </row>
    <row r="29" spans="1:10" ht="56.25" customHeight="1" x14ac:dyDescent="0.25">
      <c r="A29" s="5">
        <v>22</v>
      </c>
      <c r="B29" s="28">
        <v>3007908</v>
      </c>
      <c r="C29" s="20" t="s">
        <v>56</v>
      </c>
      <c r="D29" s="22">
        <v>820</v>
      </c>
      <c r="E29" s="23" t="s">
        <v>3</v>
      </c>
      <c r="F29" s="40"/>
      <c r="G29" s="42">
        <f t="shared" si="0"/>
        <v>0</v>
      </c>
      <c r="H29" s="6"/>
      <c r="I29" s="6"/>
    </row>
    <row r="30" spans="1:10" ht="29.25" x14ac:dyDescent="0.25">
      <c r="A30" s="5">
        <v>23</v>
      </c>
      <c r="B30" s="28">
        <v>3007911</v>
      </c>
      <c r="C30" s="20" t="s">
        <v>12</v>
      </c>
      <c r="D30" s="22">
        <v>410</v>
      </c>
      <c r="E30" s="23" t="s">
        <v>3</v>
      </c>
      <c r="F30" s="40"/>
      <c r="G30" s="42">
        <f t="shared" si="0"/>
        <v>0</v>
      </c>
      <c r="H30" s="6"/>
      <c r="I30" s="6"/>
    </row>
    <row r="31" spans="1:10" ht="29.25" x14ac:dyDescent="0.25">
      <c r="A31" s="5">
        <v>24</v>
      </c>
      <c r="B31" s="28">
        <v>3007913</v>
      </c>
      <c r="C31" s="20" t="s">
        <v>57</v>
      </c>
      <c r="D31" s="22">
        <v>400</v>
      </c>
      <c r="E31" s="23" t="s">
        <v>3</v>
      </c>
      <c r="F31" s="40"/>
      <c r="G31" s="42">
        <f t="shared" si="0"/>
        <v>0</v>
      </c>
      <c r="H31" s="6"/>
      <c r="I31" s="6"/>
    </row>
    <row r="32" spans="1:10" ht="29.25" x14ac:dyDescent="0.25">
      <c r="A32" s="5">
        <v>25</v>
      </c>
      <c r="B32" s="28">
        <v>3007924</v>
      </c>
      <c r="C32" s="20" t="s">
        <v>13</v>
      </c>
      <c r="D32" s="22">
        <v>410</v>
      </c>
      <c r="E32" s="23" t="s">
        <v>3</v>
      </c>
      <c r="F32" s="40"/>
      <c r="G32" s="42">
        <f t="shared" si="0"/>
        <v>0</v>
      </c>
      <c r="H32" s="6"/>
      <c r="I32" s="6"/>
    </row>
    <row r="33" spans="1:10" ht="15" x14ac:dyDescent="0.25">
      <c r="A33" s="5">
        <v>26</v>
      </c>
      <c r="B33" s="28">
        <v>3007927</v>
      </c>
      <c r="C33" s="36" t="s">
        <v>14</v>
      </c>
      <c r="D33" s="22">
        <v>400</v>
      </c>
      <c r="E33" s="23" t="s">
        <v>3</v>
      </c>
      <c r="F33" s="40"/>
      <c r="G33" s="42">
        <f t="shared" si="0"/>
        <v>0</v>
      </c>
      <c r="H33" s="6"/>
      <c r="I33" s="6"/>
    </row>
    <row r="34" spans="1:10" ht="45.75" customHeight="1" x14ac:dyDescent="0.25">
      <c r="A34" s="5">
        <v>27</v>
      </c>
      <c r="B34" s="28">
        <v>3007928</v>
      </c>
      <c r="C34" s="20" t="s">
        <v>35</v>
      </c>
      <c r="D34" s="22">
        <v>1500</v>
      </c>
      <c r="E34" s="23" t="s">
        <v>3</v>
      </c>
      <c r="F34" s="40"/>
      <c r="G34" s="42">
        <f t="shared" si="0"/>
        <v>0</v>
      </c>
      <c r="H34" s="6"/>
      <c r="I34" s="6"/>
    </row>
    <row r="35" spans="1:10" ht="30" customHeight="1" x14ac:dyDescent="0.25">
      <c r="A35" s="5">
        <v>28</v>
      </c>
      <c r="B35" s="28">
        <v>3007952</v>
      </c>
      <c r="C35" s="20" t="s">
        <v>15</v>
      </c>
      <c r="D35" s="22">
        <v>24</v>
      </c>
      <c r="E35" s="23" t="s">
        <v>2</v>
      </c>
      <c r="F35" s="40"/>
      <c r="G35" s="42">
        <f t="shared" si="0"/>
        <v>0</v>
      </c>
      <c r="H35" s="6"/>
      <c r="I35" s="6"/>
    </row>
    <row r="36" spans="1:10" ht="24.75" customHeight="1" x14ac:dyDescent="0.25">
      <c r="A36" s="5">
        <v>29</v>
      </c>
      <c r="B36" s="28">
        <v>3007981</v>
      </c>
      <c r="C36" s="20" t="s">
        <v>16</v>
      </c>
      <c r="D36" s="22">
        <v>24</v>
      </c>
      <c r="E36" s="23" t="s">
        <v>1</v>
      </c>
      <c r="F36" s="40"/>
      <c r="G36" s="42">
        <f t="shared" si="0"/>
        <v>0</v>
      </c>
      <c r="H36" s="6"/>
      <c r="I36" s="6"/>
    </row>
    <row r="37" spans="1:10" ht="29.25" x14ac:dyDescent="0.25">
      <c r="A37" s="5">
        <v>30</v>
      </c>
      <c r="B37" s="28">
        <v>3007990</v>
      </c>
      <c r="C37" s="9" t="s">
        <v>69</v>
      </c>
      <c r="D37" s="22">
        <v>278</v>
      </c>
      <c r="E37" s="23" t="s">
        <v>3</v>
      </c>
      <c r="F37" s="40"/>
      <c r="G37" s="42">
        <f t="shared" si="0"/>
        <v>0</v>
      </c>
      <c r="H37" s="6"/>
      <c r="I37" s="6"/>
    </row>
    <row r="38" spans="1:10" ht="15" x14ac:dyDescent="0.25">
      <c r="A38" s="5">
        <v>31</v>
      </c>
      <c r="B38" s="28">
        <v>3007992</v>
      </c>
      <c r="C38" s="20" t="s">
        <v>17</v>
      </c>
      <c r="D38" s="22">
        <v>50</v>
      </c>
      <c r="E38" s="23" t="s">
        <v>3</v>
      </c>
      <c r="F38" s="40"/>
      <c r="G38" s="42">
        <f t="shared" si="0"/>
        <v>0</v>
      </c>
      <c r="H38" s="6"/>
      <c r="I38" s="6"/>
    </row>
    <row r="39" spans="1:10" ht="43.5" x14ac:dyDescent="0.25">
      <c r="A39" s="5">
        <v>32</v>
      </c>
      <c r="B39" s="28">
        <v>3010514</v>
      </c>
      <c r="C39" s="20" t="s">
        <v>36</v>
      </c>
      <c r="D39" s="22">
        <v>144</v>
      </c>
      <c r="E39" s="23" t="s">
        <v>1</v>
      </c>
      <c r="F39" s="40"/>
      <c r="G39" s="42">
        <f t="shared" si="0"/>
        <v>0</v>
      </c>
      <c r="H39" s="6"/>
      <c r="I39" s="6"/>
    </row>
    <row r="40" spans="1:10" ht="75.75" customHeight="1" x14ac:dyDescent="0.25">
      <c r="A40" s="5">
        <v>33</v>
      </c>
      <c r="B40" s="28">
        <v>3013627</v>
      </c>
      <c r="C40" s="20" t="s">
        <v>18</v>
      </c>
      <c r="D40" s="22">
        <v>400</v>
      </c>
      <c r="E40" s="23" t="s">
        <v>2</v>
      </c>
      <c r="F40" s="40"/>
      <c r="G40" s="42">
        <f t="shared" si="0"/>
        <v>0</v>
      </c>
      <c r="H40" s="6"/>
      <c r="I40" s="6"/>
    </row>
    <row r="41" spans="1:10" ht="43.5" x14ac:dyDescent="0.25">
      <c r="A41" s="5">
        <v>34</v>
      </c>
      <c r="B41" s="28">
        <v>3015628</v>
      </c>
      <c r="C41" s="20" t="s">
        <v>19</v>
      </c>
      <c r="D41" s="22">
        <v>410</v>
      </c>
      <c r="E41" s="23" t="s">
        <v>3</v>
      </c>
      <c r="F41" s="40"/>
      <c r="G41" s="42">
        <f t="shared" si="0"/>
        <v>0</v>
      </c>
      <c r="H41" s="6"/>
      <c r="I41" s="6"/>
    </row>
    <row r="42" spans="1:10" ht="16.5" customHeight="1" x14ac:dyDescent="0.25">
      <c r="A42" s="5">
        <v>35</v>
      </c>
      <c r="B42" s="28">
        <v>3015705</v>
      </c>
      <c r="C42" s="7" t="s">
        <v>20</v>
      </c>
      <c r="D42" s="22">
        <v>1000</v>
      </c>
      <c r="E42" s="23" t="s">
        <v>3</v>
      </c>
      <c r="F42" s="40"/>
      <c r="G42" s="42">
        <f t="shared" si="0"/>
        <v>0</v>
      </c>
      <c r="H42" s="6"/>
      <c r="I42" s="6"/>
      <c r="J42" s="19" t="s">
        <v>41</v>
      </c>
    </row>
    <row r="43" spans="1:10" ht="57.75" x14ac:dyDescent="0.25">
      <c r="A43" s="5">
        <v>36</v>
      </c>
      <c r="B43" s="28">
        <v>3016339</v>
      </c>
      <c r="C43" s="20" t="s">
        <v>21</v>
      </c>
      <c r="D43" s="22">
        <v>40</v>
      </c>
      <c r="E43" s="23" t="s">
        <v>3</v>
      </c>
      <c r="F43" s="40"/>
      <c r="G43" s="42">
        <f t="shared" si="0"/>
        <v>0</v>
      </c>
      <c r="H43" s="6"/>
      <c r="I43" s="6"/>
    </row>
    <row r="44" spans="1:10" ht="29.25" x14ac:dyDescent="0.25">
      <c r="A44" s="5">
        <v>37</v>
      </c>
      <c r="B44" s="28">
        <v>3016421</v>
      </c>
      <c r="C44" s="20" t="s">
        <v>22</v>
      </c>
      <c r="D44" s="22">
        <v>72</v>
      </c>
      <c r="E44" s="23" t="s">
        <v>1</v>
      </c>
      <c r="F44" s="40"/>
      <c r="G44" s="42">
        <f t="shared" si="0"/>
        <v>0</v>
      </c>
      <c r="H44" s="6"/>
      <c r="I44" s="6"/>
    </row>
    <row r="45" spans="1:10" ht="43.5" x14ac:dyDescent="0.25">
      <c r="A45" s="5">
        <v>38</v>
      </c>
      <c r="B45" s="28">
        <v>3016731</v>
      </c>
      <c r="C45" s="20" t="s">
        <v>23</v>
      </c>
      <c r="D45" s="22">
        <v>44</v>
      </c>
      <c r="E45" s="23" t="s">
        <v>1</v>
      </c>
      <c r="F45" s="40"/>
      <c r="G45" s="42">
        <f t="shared" si="0"/>
        <v>0</v>
      </c>
      <c r="H45" s="6"/>
      <c r="I45" s="6"/>
    </row>
    <row r="46" spans="1:10" ht="29.25" x14ac:dyDescent="0.25">
      <c r="A46" s="5">
        <v>39</v>
      </c>
      <c r="B46" s="31">
        <v>3017699</v>
      </c>
      <c r="C46" s="20" t="s">
        <v>24</v>
      </c>
      <c r="D46" s="22">
        <v>500</v>
      </c>
      <c r="E46" s="23" t="s">
        <v>3</v>
      </c>
      <c r="F46" s="40"/>
      <c r="G46" s="42">
        <f t="shared" si="0"/>
        <v>0</v>
      </c>
      <c r="H46" s="6"/>
      <c r="I46" s="6"/>
    </row>
    <row r="47" spans="1:10" s="21" customFormat="1" ht="29.45" customHeight="1" x14ac:dyDescent="0.25">
      <c r="A47" s="5">
        <v>40</v>
      </c>
      <c r="B47" s="8" t="s">
        <v>43</v>
      </c>
      <c r="C47" s="9" t="s">
        <v>26</v>
      </c>
      <c r="D47" s="10">
        <v>820</v>
      </c>
      <c r="E47" s="25" t="s">
        <v>3</v>
      </c>
      <c r="F47" s="40"/>
      <c r="G47" s="42">
        <f t="shared" si="0"/>
        <v>0</v>
      </c>
      <c r="H47" s="8"/>
      <c r="I47" s="8"/>
    </row>
    <row r="48" spans="1:10" s="21" customFormat="1" ht="29.25" x14ac:dyDescent="0.25">
      <c r="A48" s="5">
        <v>41</v>
      </c>
      <c r="B48" s="8" t="s">
        <v>43</v>
      </c>
      <c r="C48" s="9" t="s">
        <v>25</v>
      </c>
      <c r="D48" s="10">
        <v>160</v>
      </c>
      <c r="E48" s="25" t="s">
        <v>3</v>
      </c>
      <c r="F48" s="40"/>
      <c r="G48" s="42">
        <f t="shared" si="0"/>
        <v>0</v>
      </c>
      <c r="H48" s="8"/>
      <c r="I48" s="8"/>
    </row>
    <row r="49" spans="1:10" s="21" customFormat="1" ht="43.5" x14ac:dyDescent="0.25">
      <c r="A49" s="5">
        <v>42</v>
      </c>
      <c r="B49" s="8" t="s">
        <v>43</v>
      </c>
      <c r="C49" s="9" t="s">
        <v>27</v>
      </c>
      <c r="D49" s="10">
        <v>140</v>
      </c>
      <c r="E49" s="25" t="s">
        <v>3</v>
      </c>
      <c r="F49" s="40"/>
      <c r="G49" s="42">
        <f t="shared" si="0"/>
        <v>0</v>
      </c>
      <c r="H49" s="8"/>
      <c r="I49" s="8"/>
    </row>
    <row r="50" spans="1:10" s="21" customFormat="1" ht="29.25" x14ac:dyDescent="0.25">
      <c r="A50" s="5">
        <v>43</v>
      </c>
      <c r="B50" s="9">
        <v>3007933</v>
      </c>
      <c r="C50" s="9" t="s">
        <v>42</v>
      </c>
      <c r="D50" s="10">
        <v>10</v>
      </c>
      <c r="E50" s="25" t="s">
        <v>3</v>
      </c>
      <c r="F50" s="40"/>
      <c r="G50" s="42">
        <f t="shared" si="0"/>
        <v>0</v>
      </c>
      <c r="H50" s="8"/>
      <c r="I50" s="8"/>
    </row>
    <row r="51" spans="1:10" x14ac:dyDescent="0.2">
      <c r="A51" s="37"/>
      <c r="B51" s="38"/>
      <c r="C51" s="46" t="s">
        <v>58</v>
      </c>
      <c r="D51" s="46"/>
      <c r="E51" s="46"/>
      <c r="F51" s="47"/>
      <c r="G51" s="16">
        <f>SUM(G8:G50)</f>
        <v>0</v>
      </c>
    </row>
    <row r="52" spans="1:10" x14ac:dyDescent="0.2">
      <c r="B52" s="12"/>
      <c r="G52" s="18"/>
    </row>
    <row r="53" spans="1:10" ht="15" thickBot="1" x14ac:dyDescent="0.25">
      <c r="G53" s="18"/>
    </row>
    <row r="54" spans="1:10" ht="15" thickBot="1" x14ac:dyDescent="0.25">
      <c r="B54" s="44" t="s">
        <v>39</v>
      </c>
      <c r="C54" s="45"/>
      <c r="G54" s="18"/>
    </row>
    <row r="56" spans="1:10" ht="65.25" customHeight="1" x14ac:dyDescent="0.2">
      <c r="A56" s="19" t="s">
        <v>41</v>
      </c>
      <c r="B56" s="52" t="s">
        <v>37</v>
      </c>
      <c r="C56" s="53"/>
      <c r="D56" s="53"/>
      <c r="E56" s="53"/>
      <c r="F56" s="53"/>
      <c r="G56" s="53"/>
    </row>
    <row r="58" spans="1:10" ht="147.75" customHeight="1" x14ac:dyDescent="0.2">
      <c r="A58" s="19" t="s">
        <v>40</v>
      </c>
      <c r="B58" s="54" t="s">
        <v>68</v>
      </c>
      <c r="C58" s="53"/>
      <c r="D58" s="53"/>
      <c r="E58" s="53"/>
      <c r="F58" s="53"/>
      <c r="G58" s="53"/>
    </row>
    <row r="61" spans="1:10" ht="30" customHeight="1" x14ac:dyDescent="0.25">
      <c r="A61" s="48" t="s">
        <v>59</v>
      </c>
      <c r="B61" s="49"/>
      <c r="C61" s="49"/>
      <c r="D61" s="49"/>
      <c r="E61" s="49"/>
      <c r="F61" s="49"/>
      <c r="G61" s="49"/>
      <c r="H61" s="49"/>
      <c r="I61" s="49"/>
      <c r="J61" s="49"/>
    </row>
    <row r="66" spans="1:10" ht="15" customHeight="1" x14ac:dyDescent="0.25">
      <c r="A66" s="50" t="s">
        <v>60</v>
      </c>
      <c r="B66" s="51"/>
      <c r="C66" s="51"/>
      <c r="D66" s="51"/>
      <c r="E66" s="13"/>
      <c r="F66" s="32" t="s">
        <v>61</v>
      </c>
      <c r="G66" s="43"/>
      <c r="H66" s="32"/>
      <c r="J66" s="33"/>
    </row>
    <row r="67" spans="1:10" x14ac:dyDescent="0.2">
      <c r="A67" s="17"/>
      <c r="C67" s="34"/>
      <c r="D67" s="11"/>
      <c r="E67" s="17"/>
      <c r="F67" s="32" t="s">
        <v>62</v>
      </c>
      <c r="G67" s="43"/>
      <c r="H67" s="32"/>
      <c r="J67" s="33"/>
    </row>
    <row r="68" spans="1:10" x14ac:dyDescent="0.2">
      <c r="A68" s="17"/>
      <c r="C68" s="34"/>
      <c r="D68" s="11"/>
      <c r="E68" s="17"/>
      <c r="G68" s="43"/>
      <c r="H68" s="32"/>
      <c r="J68" s="33"/>
    </row>
    <row r="69" spans="1:10" x14ac:dyDescent="0.2">
      <c r="A69" s="17"/>
      <c r="C69" s="34"/>
      <c r="D69" s="11"/>
      <c r="E69" s="17"/>
      <c r="G69" s="43"/>
      <c r="H69" s="32"/>
      <c r="J69" s="33"/>
    </row>
    <row r="70" spans="1:10" ht="15" x14ac:dyDescent="0.25">
      <c r="A70" s="50" t="s">
        <v>63</v>
      </c>
      <c r="B70" s="51"/>
      <c r="C70" s="51"/>
      <c r="D70" s="11"/>
      <c r="E70" s="17"/>
      <c r="F70" s="32" t="s">
        <v>61</v>
      </c>
      <c r="G70" s="43"/>
      <c r="H70" s="32"/>
      <c r="J70" s="33"/>
    </row>
    <row r="71" spans="1:10" x14ac:dyDescent="0.2">
      <c r="A71" s="17"/>
      <c r="D71" s="11"/>
      <c r="E71" s="17"/>
      <c r="F71" s="32" t="s">
        <v>64</v>
      </c>
      <c r="G71" s="43"/>
      <c r="H71" s="32"/>
      <c r="J71" s="33"/>
    </row>
    <row r="72" spans="1:10" x14ac:dyDescent="0.2">
      <c r="A72" s="17"/>
      <c r="D72" s="11"/>
      <c r="E72" s="17"/>
      <c r="G72" s="43"/>
      <c r="H72" s="35"/>
      <c r="J72" s="33"/>
    </row>
    <row r="73" spans="1:10" x14ac:dyDescent="0.2">
      <c r="A73" s="17"/>
      <c r="D73" s="11"/>
      <c r="E73" s="17"/>
      <c r="G73" s="43"/>
      <c r="H73" s="35"/>
      <c r="J73" s="33"/>
    </row>
    <row r="74" spans="1:10" x14ac:dyDescent="0.2">
      <c r="A74" s="17"/>
      <c r="D74" s="11"/>
      <c r="E74" s="17"/>
      <c r="G74" s="43"/>
      <c r="H74" s="35"/>
      <c r="J74" s="33"/>
    </row>
  </sheetData>
  <sheetProtection password="CABF" sheet="1" objects="1" scenarios="1"/>
  <protectedRanges>
    <protectedRange sqref="H8:I50 A64:J72" name="Obseg1"/>
    <protectedRange sqref="F8:F50" name="Obseg1_1"/>
  </protectedRanges>
  <sortState ref="B1:R57">
    <sortCondition ref="B1"/>
  </sortState>
  <mergeCells count="7">
    <mergeCell ref="B54:C54"/>
    <mergeCell ref="C51:F51"/>
    <mergeCell ref="A61:J61"/>
    <mergeCell ref="A66:D66"/>
    <mergeCell ref="A70:C70"/>
    <mergeCell ref="B56:G56"/>
    <mergeCell ref="B58:G58"/>
  </mergeCells>
  <dataValidations count="1">
    <dataValidation type="custom" allowBlank="1" showInputMessage="1" showErrorMessage="1" errorTitle="NAPAKA" error="Vpiši vrednost na dve decimalni mesti" sqref="F8:F50">
      <formula1>EXACT(F8,ROUND(F8,2))</formula1>
    </dataValidation>
  </dataValidations>
  <pageMargins left="0.25" right="0.25" top="0.75" bottom="0.75" header="0.3" footer="0.3"/>
  <pageSetup paperSize="9" scale="85" orientation="landscape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cp:lastPrinted>2017-05-17T08:34:44Z</cp:lastPrinted>
  <dcterms:created xsi:type="dcterms:W3CDTF">2016-04-06T06:31:54Z</dcterms:created>
  <dcterms:modified xsi:type="dcterms:W3CDTF">2017-05-17T08:34:51Z</dcterms:modified>
</cp:coreProperties>
</file>