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30" activeTab="1"/>
  </bookViews>
  <sheets>
    <sheet name="REKAPITULACIJA" sheetId="4" r:id="rId1"/>
    <sheet name="popis storitev" sheetId="1" r:id="rId2"/>
  </sheets>
  <definedNames>
    <definedName name="_xlnm.Print_Titles" localSheetId="1">'popis storitev'!$6:$6</definedName>
  </definedNames>
  <calcPr calcId="145621"/>
</workbook>
</file>

<file path=xl/calcChain.xml><?xml version="1.0" encoding="utf-8"?>
<calcChain xmlns="http://schemas.openxmlformats.org/spreadsheetml/2006/main">
  <c r="F67" i="1" l="1"/>
  <c r="F31" i="1"/>
  <c r="B18" i="4" l="1"/>
  <c r="B17" i="4"/>
  <c r="B16" i="4"/>
  <c r="F103" i="1"/>
  <c r="A18" i="4"/>
  <c r="A17" i="4"/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A16" i="4" l="1"/>
  <c r="F63" i="1" l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66" i="1"/>
  <c r="F65" i="1"/>
  <c r="F64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B19" i="4" l="1"/>
</calcChain>
</file>

<file path=xl/sharedStrings.xml><?xml version="1.0" encoding="utf-8"?>
<sst xmlns="http://schemas.openxmlformats.org/spreadsheetml/2006/main" count="230" uniqueCount="106">
  <si>
    <t>Razstavitev črpalke</t>
  </si>
  <si>
    <t>Defektaža  črpalke</t>
  </si>
  <si>
    <t xml:space="preserve">Dodelava sestavnih delov glede na defektažni zapisnik </t>
  </si>
  <si>
    <t>Masno uravnoteženje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</si>
  <si>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</si>
  <si>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</si>
  <si>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</si>
  <si>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</si>
  <si>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</si>
  <si>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</si>
  <si>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</si>
  <si>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</si>
  <si>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</si>
  <si>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</si>
  <si>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</si>
  <si>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</si>
  <si>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</si>
  <si>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</si>
  <si>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</si>
  <si>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</si>
  <si>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1.8.</t>
  </si>
  <si>
    <t>Izdelava sestavnih delov za črpalko HDC5n9:</t>
  </si>
  <si>
    <t>REKAPITULACIJA</t>
  </si>
  <si>
    <t>NAZIV</t>
  </si>
  <si>
    <t>VREDNOST 
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</si>
  <si>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</si>
  <si>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</si>
  <si>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</si>
  <si>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</si>
  <si>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</si>
  <si>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EM</t>
  </si>
  <si>
    <t>kol.</t>
  </si>
  <si>
    <t>cena/EM
v EUR brez DDV</t>
  </si>
  <si>
    <t>Skupna vrednost
v EUR brez DDV</t>
  </si>
  <si>
    <t>ZAP. 
ŠT.</t>
  </si>
  <si>
    <t>kpl</t>
  </si>
  <si>
    <t>kos</t>
  </si>
  <si>
    <t>Vodilna puša – poz.119</t>
  </si>
  <si>
    <t>Razporni obroč – poz.121</t>
  </si>
  <si>
    <t>Disk – poz.206</t>
  </si>
  <si>
    <t>Puša gredi – poz.210</t>
  </si>
  <si>
    <t>Distančna puša – poz.211</t>
  </si>
  <si>
    <t>Dvodelni obroč – poz.268</t>
  </si>
  <si>
    <t>Puša za tesnila – poz.212</t>
  </si>
  <si>
    <t>Matica gredi – poz.217</t>
  </si>
  <si>
    <t>Matica gredi – poz.217a</t>
  </si>
  <si>
    <t>Drsna ležaja (prelivanje)</t>
  </si>
  <si>
    <t>Gred - poz.201</t>
  </si>
  <si>
    <t>Plošča diska - poz.130</t>
  </si>
  <si>
    <t>Montaža črpalke</t>
  </si>
  <si>
    <t>Nadzor montaže in centriranja črpalke pri naročniku</t>
  </si>
  <si>
    <t>1.9.</t>
  </si>
  <si>
    <t>Preizkus in spuščanje v pogon</t>
  </si>
  <si>
    <t>1.10.</t>
  </si>
  <si>
    <t>Izdelava poročila o izvedenem generalnem remontu napajalne črpalke</t>
  </si>
  <si>
    <t xml:space="preserve">Lepanje tesnilnih površin vmesnih ohišij </t>
  </si>
  <si>
    <t>ŠT. JAVNEGA NAROČILA: JPE-SPV-15/18</t>
  </si>
  <si>
    <t>Generalni remont napajalne črpalke 1/1 in dveh oljnih črpalk TA3</t>
  </si>
  <si>
    <t>Generalni remont napajalne črpalke  (HDC5n9)</t>
  </si>
  <si>
    <t>Skupaj generalni remont napajalne črpalke  (HDC5n9):</t>
  </si>
  <si>
    <t>SKUPNA PONUDBENA VREDNOST</t>
  </si>
  <si>
    <t>Puša – poz.118</t>
  </si>
  <si>
    <t>Izdelava poročila o izvedenem generalnem remontu oljne črpalke</t>
  </si>
  <si>
    <t>3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</si>
  <si>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</si>
  <si>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</si>
  <si>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</si>
  <si>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</si>
  <si>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</si>
  <si>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</si>
  <si>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</si>
  <si>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</si>
  <si>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</si>
  <si>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Skupaj generalni remont na oljni črpalki VNG2/250-250/256-W1 št. 2:</t>
  </si>
  <si>
    <t>Generalni remont na oljni črpalki VNG2/250-250/256-W1 št.  2</t>
  </si>
  <si>
    <t>Skupaj generalni remont na oljni črpalki VNG2/250-250/256-W1 št. 1 :</t>
  </si>
  <si>
    <t>Generalni remont na oljni črpalki VNG2/250-250/256-W1 št. 1</t>
  </si>
  <si>
    <t>Elastični vložek sklopke - poz.6</t>
  </si>
  <si>
    <t>Distančna puša – poz.9</t>
  </si>
  <si>
    <t>KM matica - poz.10</t>
  </si>
  <si>
    <t>Vskočnik - poz.11</t>
  </si>
  <si>
    <t>Ležaj - poz.12</t>
  </si>
  <si>
    <t>Puša - poz.12a</t>
  </si>
  <si>
    <t>Montažna puša - poz.14a</t>
  </si>
  <si>
    <t>Ležaj - poz.50</t>
  </si>
  <si>
    <t>Puša gredi - poz.51</t>
  </si>
  <si>
    <t>Gredno tesnilo- poz.54</t>
  </si>
  <si>
    <t>Gredno tesnilo- poz.54a</t>
  </si>
  <si>
    <t>Gredno tesnilo- poz.55</t>
  </si>
  <si>
    <t>Gredno tesnilo- poz.59</t>
  </si>
  <si>
    <t>Distančna puša- poz.61</t>
  </si>
  <si>
    <t>Ležaj - poz.67</t>
  </si>
  <si>
    <t>Zaščitna puša gredi - poz.68</t>
  </si>
  <si>
    <t>Ležaj - poz.70</t>
  </si>
  <si>
    <t>Podložna puša - poz.72</t>
  </si>
  <si>
    <t>Set tesnil - poz.73</t>
  </si>
  <si>
    <t xml:space="preserve">Razporni obroč - večji </t>
  </si>
  <si>
    <t xml:space="preserve">Razporni obroč - manjši </t>
  </si>
  <si>
    <t>Montaža - sestava črpalke</t>
  </si>
  <si>
    <t>Spojni obroč- poz.35c</t>
  </si>
  <si>
    <t>Matica rotorja- poz.39</t>
  </si>
  <si>
    <t>Distančna puša- poz.49a</t>
  </si>
  <si>
    <t>Izdelava sestavnih delov za črpalko VNG2/250-250/256-W1 št. 1</t>
  </si>
  <si>
    <t>Izdelava sestavnih delov za črpalko VNG2/250-250/256-W1 št. 2</t>
  </si>
  <si>
    <t xml:space="preserve">Montaža elektromotorja in centriranje črpalke </t>
  </si>
  <si>
    <t>Montaža elektromotorja in centriranje črpalke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</si>
</sst>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EUR]"/>
    <numFmt numFmtId="165" formatCode="#,##0.0000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4"/>
      <name val="Tahoma"/>
      <family val="2"/>
      <charset val="238"/>
    </font>
    <font>
      <sz val="11"/>
      <name val="Times New Roman"/>
      <family val="1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Fill="0">
      <alignment vertical="justify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justify" vertical="center"/>
    </xf>
    <xf numFmtId="4" fontId="3" fillId="0" borderId="2" xfId="1" applyNumberFormat="1" applyFont="1" applyBorder="1"/>
    <xf numFmtId="0" fontId="3" fillId="0" borderId="0" xfId="1" applyFont="1" applyBorder="1"/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Alignment="1">
      <alignment vertical="top"/>
    </xf>
    <xf numFmtId="1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/>
    <xf numFmtId="0" fontId="3" fillId="0" borderId="0" xfId="1" applyFont="1" applyAlignment="1">
      <alignment horizontal="left" vertical="top"/>
    </xf>
    <xf numFmtId="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justify"/>
    </xf>
    <xf numFmtId="49" fontId="6" fillId="0" borderId="0" xfId="0" applyNumberFormat="1" applyFont="1"/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2" xfId="0" applyFont="1" applyBorder="1"/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justify" vertic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4" fontId="3" fillId="0" borderId="0" xfId="0" applyNumberFormat="1" applyFont="1"/>
    <xf numFmtId="4" fontId="6" fillId="0" borderId="0" xfId="0" applyNumberFormat="1" applyFont="1"/>
    <xf numFmtId="4" fontId="6" fillId="0" borderId="2" xfId="0" applyNumberFormat="1" applyFont="1" applyBorder="1"/>
    <xf numFmtId="4" fontId="6" fillId="0" borderId="3" xfId="0" applyNumberFormat="1" applyFont="1" applyBorder="1"/>
    <xf numFmtId="49" fontId="3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 horizontal="justify"/>
    </xf>
    <xf numFmtId="0" fontId="7" fillId="0" borderId="3" xfId="0" applyFont="1" applyBorder="1" applyAlignment="1">
      <alignment horizontal="right" vertical="center"/>
    </xf>
    <xf numFmtId="0" fontId="6" fillId="0" borderId="0" xfId="0" applyFont="1" applyBorder="1"/>
    <xf numFmtId="0" fontId="12" fillId="0" borderId="1" xfId="1" applyFont="1" applyBorder="1" applyAlignment="1">
      <alignment horizontal="justify" vertical="center"/>
    </xf>
    <xf numFmtId="4" fontId="12" fillId="0" borderId="2" xfId="1" applyNumberFormat="1" applyFont="1" applyBorder="1"/>
    <xf numFmtId="0" fontId="12" fillId="0" borderId="0" xfId="1" applyFont="1" applyBorder="1"/>
    <xf numFmtId="0" fontId="12" fillId="0" borderId="1" xfId="1" applyFont="1" applyBorder="1"/>
    <xf numFmtId="0" fontId="12" fillId="0" borderId="2" xfId="1" applyFont="1" applyBorder="1" applyAlignment="1">
      <alignment wrapText="1"/>
    </xf>
    <xf numFmtId="0" fontId="12" fillId="0" borderId="0" xfId="1" applyFont="1"/>
    <xf numFmtId="0" fontId="11" fillId="0" borderId="0" xfId="0" applyFont="1"/>
    <xf numFmtId="49" fontId="12" fillId="0" borderId="0" xfId="1" applyNumberFormat="1" applyFont="1"/>
    <xf numFmtId="0" fontId="10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9" fontId="7" fillId="0" borderId="8" xfId="0" applyNumberFormat="1" applyFont="1" applyBorder="1" applyAlignment="1">
      <alignment vertical="center"/>
    </xf>
    <xf numFmtId="4" fontId="6" fillId="0" borderId="9" xfId="0" applyNumberFormat="1" applyFont="1" applyBorder="1"/>
    <xf numFmtId="4" fontId="6" fillId="0" borderId="10" xfId="0" applyNumberFormat="1" applyFont="1" applyBorder="1"/>
    <xf numFmtId="4" fontId="11" fillId="0" borderId="14" xfId="0" applyNumberFormat="1" applyFont="1" applyBorder="1"/>
    <xf numFmtId="4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6" fillId="0" borderId="0" xfId="0" applyNumberFormat="1" applyFont="1" applyBorder="1"/>
    <xf numFmtId="4" fontId="11" fillId="0" borderId="0" xfId="0" applyNumberFormat="1" applyFont="1" applyBorder="1"/>
    <xf numFmtId="49" fontId="8" fillId="0" borderId="1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4" fontId="6" fillId="0" borderId="13" xfId="0" applyNumberFormat="1" applyFont="1" applyBorder="1"/>
    <xf numFmtId="4" fontId="11" fillId="0" borderId="16" xfId="0" applyNumberFormat="1" applyFont="1" applyBorder="1"/>
    <xf numFmtId="49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9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</cellXfs>
  <cellStyles count="6">
    <cellStyle name="Navadno" xfId="0" builtinId="0"/>
    <cellStyle name="Navadno 2" xfId="1"/>
    <cellStyle name="Odstotek 2" xfId="2"/>
    <cellStyle name="Popis Evo" xfId="3"/>
    <cellStyle name="Valuta 2" xfId="4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Zeros="0" topLeftCell="A10" zoomScaleNormal="100" workbookViewId="0">
      <selection activeCell="B19" sqref="B19"/>
    </sheetView>
  </sheetViews>
  <sheetFormatPr defaultRowHeight="14.25" x14ac:dyDescent="0.2"/>
  <cols>
    <col min="1" max="1" width="65.85546875" style="1" customWidth="1"/>
    <col min="2" max="2" width="21.42578125" style="1" customWidth="1"/>
    <col min="3" max="256" width="9.140625" style="1"/>
    <col min="257" max="257" width="59.85546875" style="1" customWidth="1"/>
    <col min="258" max="258" width="21.42578125" style="1" customWidth="1"/>
    <col min="259" max="512" width="9.140625" style="1"/>
    <col min="513" max="513" width="59.85546875" style="1" customWidth="1"/>
    <col min="514" max="514" width="21.42578125" style="1" customWidth="1"/>
    <col min="515" max="768" width="9.140625" style="1"/>
    <col min="769" max="769" width="59.85546875" style="1" customWidth="1"/>
    <col min="770" max="770" width="21.42578125" style="1" customWidth="1"/>
    <col min="771" max="1024" width="9.140625" style="1"/>
    <col min="1025" max="1025" width="59.85546875" style="1" customWidth="1"/>
    <col min="1026" max="1026" width="21.42578125" style="1" customWidth="1"/>
    <col min="1027" max="1280" width="9.140625" style="1"/>
    <col min="1281" max="1281" width="59.85546875" style="1" customWidth="1"/>
    <col min="1282" max="1282" width="21.42578125" style="1" customWidth="1"/>
    <col min="1283" max="1536" width="9.140625" style="1"/>
    <col min="1537" max="1537" width="59.85546875" style="1" customWidth="1"/>
    <col min="1538" max="1538" width="21.42578125" style="1" customWidth="1"/>
    <col min="1539" max="1792" width="9.140625" style="1"/>
    <col min="1793" max="1793" width="59.85546875" style="1" customWidth="1"/>
    <col min="1794" max="1794" width="21.42578125" style="1" customWidth="1"/>
    <col min="1795" max="2048" width="9.140625" style="1"/>
    <col min="2049" max="2049" width="59.85546875" style="1" customWidth="1"/>
    <col min="2050" max="2050" width="21.42578125" style="1" customWidth="1"/>
    <col min="2051" max="2304" width="9.140625" style="1"/>
    <col min="2305" max="2305" width="59.85546875" style="1" customWidth="1"/>
    <col min="2306" max="2306" width="21.42578125" style="1" customWidth="1"/>
    <col min="2307" max="2560" width="9.140625" style="1"/>
    <col min="2561" max="2561" width="59.85546875" style="1" customWidth="1"/>
    <col min="2562" max="2562" width="21.42578125" style="1" customWidth="1"/>
    <col min="2563" max="2816" width="9.140625" style="1"/>
    <col min="2817" max="2817" width="59.85546875" style="1" customWidth="1"/>
    <col min="2818" max="2818" width="21.42578125" style="1" customWidth="1"/>
    <col min="2819" max="3072" width="9.140625" style="1"/>
    <col min="3073" max="3073" width="59.85546875" style="1" customWidth="1"/>
    <col min="3074" max="3074" width="21.42578125" style="1" customWidth="1"/>
    <col min="3075" max="3328" width="9.140625" style="1"/>
    <col min="3329" max="3329" width="59.85546875" style="1" customWidth="1"/>
    <col min="3330" max="3330" width="21.42578125" style="1" customWidth="1"/>
    <col min="3331" max="3584" width="9.140625" style="1"/>
    <col min="3585" max="3585" width="59.85546875" style="1" customWidth="1"/>
    <col min="3586" max="3586" width="21.42578125" style="1" customWidth="1"/>
    <col min="3587" max="3840" width="9.140625" style="1"/>
    <col min="3841" max="3841" width="59.85546875" style="1" customWidth="1"/>
    <col min="3842" max="3842" width="21.42578125" style="1" customWidth="1"/>
    <col min="3843" max="4096" width="9.140625" style="1"/>
    <col min="4097" max="4097" width="59.85546875" style="1" customWidth="1"/>
    <col min="4098" max="4098" width="21.42578125" style="1" customWidth="1"/>
    <col min="4099" max="4352" width="9.140625" style="1"/>
    <col min="4353" max="4353" width="59.85546875" style="1" customWidth="1"/>
    <col min="4354" max="4354" width="21.42578125" style="1" customWidth="1"/>
    <col min="4355" max="4608" width="9.140625" style="1"/>
    <col min="4609" max="4609" width="59.85546875" style="1" customWidth="1"/>
    <col min="4610" max="4610" width="21.42578125" style="1" customWidth="1"/>
    <col min="4611" max="4864" width="9.140625" style="1"/>
    <col min="4865" max="4865" width="59.85546875" style="1" customWidth="1"/>
    <col min="4866" max="4866" width="21.42578125" style="1" customWidth="1"/>
    <col min="4867" max="5120" width="9.140625" style="1"/>
    <col min="5121" max="5121" width="59.85546875" style="1" customWidth="1"/>
    <col min="5122" max="5122" width="21.42578125" style="1" customWidth="1"/>
    <col min="5123" max="5376" width="9.140625" style="1"/>
    <col min="5377" max="5377" width="59.85546875" style="1" customWidth="1"/>
    <col min="5378" max="5378" width="21.42578125" style="1" customWidth="1"/>
    <col min="5379" max="5632" width="9.140625" style="1"/>
    <col min="5633" max="5633" width="59.85546875" style="1" customWidth="1"/>
    <col min="5634" max="5634" width="21.42578125" style="1" customWidth="1"/>
    <col min="5635" max="5888" width="9.140625" style="1"/>
    <col min="5889" max="5889" width="59.85546875" style="1" customWidth="1"/>
    <col min="5890" max="5890" width="21.42578125" style="1" customWidth="1"/>
    <col min="5891" max="6144" width="9.140625" style="1"/>
    <col min="6145" max="6145" width="59.85546875" style="1" customWidth="1"/>
    <col min="6146" max="6146" width="21.42578125" style="1" customWidth="1"/>
    <col min="6147" max="6400" width="9.140625" style="1"/>
    <col min="6401" max="6401" width="59.85546875" style="1" customWidth="1"/>
    <col min="6402" max="6402" width="21.42578125" style="1" customWidth="1"/>
    <col min="6403" max="6656" width="9.140625" style="1"/>
    <col min="6657" max="6657" width="59.85546875" style="1" customWidth="1"/>
    <col min="6658" max="6658" width="21.42578125" style="1" customWidth="1"/>
    <col min="6659" max="6912" width="9.140625" style="1"/>
    <col min="6913" max="6913" width="59.85546875" style="1" customWidth="1"/>
    <col min="6914" max="6914" width="21.42578125" style="1" customWidth="1"/>
    <col min="6915" max="7168" width="9.140625" style="1"/>
    <col min="7169" max="7169" width="59.85546875" style="1" customWidth="1"/>
    <col min="7170" max="7170" width="21.42578125" style="1" customWidth="1"/>
    <col min="7171" max="7424" width="9.140625" style="1"/>
    <col min="7425" max="7425" width="59.85546875" style="1" customWidth="1"/>
    <col min="7426" max="7426" width="21.42578125" style="1" customWidth="1"/>
    <col min="7427" max="7680" width="9.140625" style="1"/>
    <col min="7681" max="7681" width="59.85546875" style="1" customWidth="1"/>
    <col min="7682" max="7682" width="21.42578125" style="1" customWidth="1"/>
    <col min="7683" max="7936" width="9.140625" style="1"/>
    <col min="7937" max="7937" width="59.85546875" style="1" customWidth="1"/>
    <col min="7938" max="7938" width="21.42578125" style="1" customWidth="1"/>
    <col min="7939" max="8192" width="9.140625" style="1"/>
    <col min="8193" max="8193" width="59.85546875" style="1" customWidth="1"/>
    <col min="8194" max="8194" width="21.42578125" style="1" customWidth="1"/>
    <col min="8195" max="8448" width="9.140625" style="1"/>
    <col min="8449" max="8449" width="59.85546875" style="1" customWidth="1"/>
    <col min="8450" max="8450" width="21.42578125" style="1" customWidth="1"/>
    <col min="8451" max="8704" width="9.140625" style="1"/>
    <col min="8705" max="8705" width="59.85546875" style="1" customWidth="1"/>
    <col min="8706" max="8706" width="21.42578125" style="1" customWidth="1"/>
    <col min="8707" max="8960" width="9.140625" style="1"/>
    <col min="8961" max="8961" width="59.85546875" style="1" customWidth="1"/>
    <col min="8962" max="8962" width="21.42578125" style="1" customWidth="1"/>
    <col min="8963" max="9216" width="9.140625" style="1"/>
    <col min="9217" max="9217" width="59.85546875" style="1" customWidth="1"/>
    <col min="9218" max="9218" width="21.42578125" style="1" customWidth="1"/>
    <col min="9219" max="9472" width="9.140625" style="1"/>
    <col min="9473" max="9473" width="59.85546875" style="1" customWidth="1"/>
    <col min="9474" max="9474" width="21.42578125" style="1" customWidth="1"/>
    <col min="9475" max="9728" width="9.140625" style="1"/>
    <col min="9729" max="9729" width="59.85546875" style="1" customWidth="1"/>
    <col min="9730" max="9730" width="21.42578125" style="1" customWidth="1"/>
    <col min="9731" max="9984" width="9.140625" style="1"/>
    <col min="9985" max="9985" width="59.85546875" style="1" customWidth="1"/>
    <col min="9986" max="9986" width="21.42578125" style="1" customWidth="1"/>
    <col min="9987" max="10240" width="9.140625" style="1"/>
    <col min="10241" max="10241" width="59.85546875" style="1" customWidth="1"/>
    <col min="10242" max="10242" width="21.42578125" style="1" customWidth="1"/>
    <col min="10243" max="10496" width="9.140625" style="1"/>
    <col min="10497" max="10497" width="59.85546875" style="1" customWidth="1"/>
    <col min="10498" max="10498" width="21.42578125" style="1" customWidth="1"/>
    <col min="10499" max="10752" width="9.140625" style="1"/>
    <col min="10753" max="10753" width="59.85546875" style="1" customWidth="1"/>
    <col min="10754" max="10754" width="21.42578125" style="1" customWidth="1"/>
    <col min="10755" max="11008" width="9.140625" style="1"/>
    <col min="11009" max="11009" width="59.85546875" style="1" customWidth="1"/>
    <col min="11010" max="11010" width="21.42578125" style="1" customWidth="1"/>
    <col min="11011" max="11264" width="9.140625" style="1"/>
    <col min="11265" max="11265" width="59.85546875" style="1" customWidth="1"/>
    <col min="11266" max="11266" width="21.42578125" style="1" customWidth="1"/>
    <col min="11267" max="11520" width="9.140625" style="1"/>
    <col min="11521" max="11521" width="59.85546875" style="1" customWidth="1"/>
    <col min="11522" max="11522" width="21.42578125" style="1" customWidth="1"/>
    <col min="11523" max="11776" width="9.140625" style="1"/>
    <col min="11777" max="11777" width="59.85546875" style="1" customWidth="1"/>
    <col min="11778" max="11778" width="21.42578125" style="1" customWidth="1"/>
    <col min="11779" max="12032" width="9.140625" style="1"/>
    <col min="12033" max="12033" width="59.85546875" style="1" customWidth="1"/>
    <col min="12034" max="12034" width="21.42578125" style="1" customWidth="1"/>
    <col min="12035" max="12288" width="9.140625" style="1"/>
    <col min="12289" max="12289" width="59.85546875" style="1" customWidth="1"/>
    <col min="12290" max="12290" width="21.42578125" style="1" customWidth="1"/>
    <col min="12291" max="12544" width="9.140625" style="1"/>
    <col min="12545" max="12545" width="59.85546875" style="1" customWidth="1"/>
    <col min="12546" max="12546" width="21.42578125" style="1" customWidth="1"/>
    <col min="12547" max="12800" width="9.140625" style="1"/>
    <col min="12801" max="12801" width="59.85546875" style="1" customWidth="1"/>
    <col min="12802" max="12802" width="21.42578125" style="1" customWidth="1"/>
    <col min="12803" max="13056" width="9.140625" style="1"/>
    <col min="13057" max="13057" width="59.85546875" style="1" customWidth="1"/>
    <col min="13058" max="13058" width="21.42578125" style="1" customWidth="1"/>
    <col min="13059" max="13312" width="9.140625" style="1"/>
    <col min="13313" max="13313" width="59.85546875" style="1" customWidth="1"/>
    <col min="13314" max="13314" width="21.42578125" style="1" customWidth="1"/>
    <col min="13315" max="13568" width="9.140625" style="1"/>
    <col min="13569" max="13569" width="59.85546875" style="1" customWidth="1"/>
    <col min="13570" max="13570" width="21.42578125" style="1" customWidth="1"/>
    <col min="13571" max="13824" width="9.140625" style="1"/>
    <col min="13825" max="13825" width="59.85546875" style="1" customWidth="1"/>
    <col min="13826" max="13826" width="21.42578125" style="1" customWidth="1"/>
    <col min="13827" max="14080" width="9.140625" style="1"/>
    <col min="14081" max="14081" width="59.85546875" style="1" customWidth="1"/>
    <col min="14082" max="14082" width="21.42578125" style="1" customWidth="1"/>
    <col min="14083" max="14336" width="9.140625" style="1"/>
    <col min="14337" max="14337" width="59.85546875" style="1" customWidth="1"/>
    <col min="14338" max="14338" width="21.42578125" style="1" customWidth="1"/>
    <col min="14339" max="14592" width="9.140625" style="1"/>
    <col min="14593" max="14593" width="59.85546875" style="1" customWidth="1"/>
    <col min="14594" max="14594" width="21.42578125" style="1" customWidth="1"/>
    <col min="14595" max="14848" width="9.140625" style="1"/>
    <col min="14849" max="14849" width="59.85546875" style="1" customWidth="1"/>
    <col min="14850" max="14850" width="21.42578125" style="1" customWidth="1"/>
    <col min="14851" max="15104" width="9.140625" style="1"/>
    <col min="15105" max="15105" width="59.85546875" style="1" customWidth="1"/>
    <col min="15106" max="15106" width="21.42578125" style="1" customWidth="1"/>
    <col min="15107" max="15360" width="9.140625" style="1"/>
    <col min="15361" max="15361" width="59.85546875" style="1" customWidth="1"/>
    <col min="15362" max="15362" width="21.42578125" style="1" customWidth="1"/>
    <col min="15363" max="15616" width="9.140625" style="1"/>
    <col min="15617" max="15617" width="59.85546875" style="1" customWidth="1"/>
    <col min="15618" max="15618" width="21.42578125" style="1" customWidth="1"/>
    <col min="15619" max="15872" width="9.140625" style="1"/>
    <col min="15873" max="15873" width="59.85546875" style="1" customWidth="1"/>
    <col min="15874" max="15874" width="21.42578125" style="1" customWidth="1"/>
    <col min="15875" max="16128" width="9.140625" style="1"/>
    <col min="16129" max="16129" width="59.85546875" style="1" customWidth="1"/>
    <col min="16130" max="16130" width="21.42578125" style="1" customWidth="1"/>
    <col min="16131" max="16384" width="9.140625" style="1"/>
  </cols>
  <sheetData>
    <row r="2" spans="1:2" ht="18" x14ac:dyDescent="0.25">
      <c r="A2" s="77" t="s">
        <v>22</v>
      </c>
      <c r="B2" s="77"/>
    </row>
    <row r="7" spans="1:2" x14ac:dyDescent="0.2">
      <c r="A7" s="42" t="s">
        <v>56</v>
      </c>
    </row>
    <row r="8" spans="1:2" x14ac:dyDescent="0.2">
      <c r="A8" s="42"/>
    </row>
    <row r="9" spans="1:2" x14ac:dyDescent="0.2">
      <c r="A9" s="43" t="s">
        <v>57</v>
      </c>
    </row>
    <row r="15" spans="1:2" ht="28.5" x14ac:dyDescent="0.2">
      <c r="A15" s="40" t="s">
        <v>23</v>
      </c>
      <c r="B15" s="41" t="s">
        <v>24</v>
      </c>
    </row>
    <row r="16" spans="1:2" ht="22.5" customHeight="1" x14ac:dyDescent="0.2">
      <c r="A16" s="2" t="str">
        <f>+'popis storitev'!B7</f>
        <v>Generalni remont napajalne črpalke  (HDC5n9)</v>
      </c>
      <c r="B16" s="3">
        <f>+'popis storitev'!F31</f>
        <v>0</v>
      </c>
    </row>
    <row r="17" spans="1:7" s="4" customFormat="1" ht="22.5" customHeight="1" x14ac:dyDescent="0.2">
      <c r="A17" s="2" t="str">
        <f>+'popis storitev'!B33</f>
        <v>Generalni remont na oljni črpalki VNG2/250-250/256-W1 št. 1</v>
      </c>
      <c r="B17" s="3">
        <f>+'popis storitev'!F67</f>
        <v>0</v>
      </c>
    </row>
    <row r="18" spans="1:7" s="4" customFormat="1" ht="22.5" customHeight="1" x14ac:dyDescent="0.2">
      <c r="A18" s="2" t="str">
        <f>+'popis storitev'!B69</f>
        <v>Generalni remont na oljni črpalki VNG2/250-250/256-W1 št.  2</v>
      </c>
      <c r="B18" s="3">
        <f>+'popis storitev'!F103</f>
        <v>0</v>
      </c>
    </row>
    <row r="19" spans="1:7" s="39" customFormat="1" x14ac:dyDescent="0.2">
      <c r="A19" s="37" t="s">
        <v>60</v>
      </c>
      <c r="B19" s="38">
        <f>SUM(B16:B18)</f>
        <v>0</v>
      </c>
    </row>
    <row r="20" spans="1:7" s="4" customFormat="1" x14ac:dyDescent="0.2"/>
    <row r="21" spans="1:7" s="4" customFormat="1" x14ac:dyDescent="0.2"/>
    <row r="23" spans="1:7" ht="18" x14ac:dyDescent="0.25">
      <c r="A23" s="5"/>
      <c r="B23" s="6"/>
      <c r="C23" s="7"/>
      <c r="D23" s="7"/>
      <c r="E23" s="7"/>
      <c r="F23" s="7"/>
      <c r="G23" s="7"/>
    </row>
    <row r="24" spans="1:7" x14ac:dyDescent="0.2">
      <c r="A24" s="8" t="s">
        <v>25</v>
      </c>
      <c r="B24" s="9"/>
      <c r="C24" s="10"/>
      <c r="D24" s="11"/>
      <c r="E24" s="12"/>
      <c r="F24" s="12"/>
      <c r="G24" s="12"/>
    </row>
    <row r="25" spans="1:7" x14ac:dyDescent="0.2">
      <c r="A25" s="13"/>
      <c r="B25" s="9"/>
      <c r="C25" s="10"/>
      <c r="D25" s="11"/>
      <c r="E25" s="14"/>
      <c r="F25" s="14"/>
      <c r="G25" s="14"/>
    </row>
    <row r="26" spans="1:7" x14ac:dyDescent="0.2">
      <c r="A26" s="13"/>
      <c r="B26" s="9"/>
      <c r="C26" s="10"/>
      <c r="D26" s="11"/>
      <c r="E26" s="14"/>
      <c r="F26" s="14"/>
      <c r="G26" s="14"/>
    </row>
    <row r="27" spans="1:7" x14ac:dyDescent="0.2">
      <c r="A27" s="13"/>
      <c r="B27" s="9"/>
      <c r="C27" s="10"/>
      <c r="D27" s="11"/>
      <c r="E27" s="14"/>
      <c r="F27" s="14"/>
      <c r="G27" s="14"/>
    </row>
    <row r="28" spans="1:7" x14ac:dyDescent="0.2">
      <c r="A28" s="13"/>
      <c r="B28" s="10" t="s">
        <v>26</v>
      </c>
      <c r="C28" s="15"/>
      <c r="D28" s="11"/>
      <c r="E28" s="14"/>
      <c r="F28" s="14"/>
      <c r="G28" s="14"/>
    </row>
    <row r="29" spans="1:7" x14ac:dyDescent="0.2">
      <c r="A29" s="13" t="s">
        <v>27</v>
      </c>
      <c r="B29" s="10" t="s">
        <v>28</v>
      </c>
      <c r="C29" s="15"/>
      <c r="D29" s="11"/>
      <c r="E29" s="14"/>
      <c r="F29" s="14"/>
      <c r="G29" s="14"/>
    </row>
    <row r="30" spans="1:7" x14ac:dyDescent="0.2">
      <c r="A30" s="13"/>
      <c r="B30" s="10"/>
      <c r="C30" s="15"/>
      <c r="D30" s="11"/>
      <c r="E30" s="14"/>
      <c r="F30" s="14"/>
      <c r="G30" s="14"/>
    </row>
    <row r="31" spans="1:7" x14ac:dyDescent="0.2">
      <c r="A31" s="13"/>
      <c r="B31" s="10"/>
      <c r="C31" s="15"/>
      <c r="D31" s="11"/>
      <c r="E31" s="14"/>
      <c r="F31" s="14"/>
      <c r="G31" s="14"/>
    </row>
    <row r="32" spans="1:7" ht="13.9" x14ac:dyDescent="0.25">
      <c r="A32" s="13"/>
      <c r="B32" s="10"/>
      <c r="C32" s="15"/>
      <c r="D32" s="11"/>
      <c r="E32" s="14"/>
      <c r="F32" s="14"/>
      <c r="G32" s="14"/>
    </row>
    <row r="33" spans="1:7" ht="13.9" x14ac:dyDescent="0.25">
      <c r="A33" s="13"/>
      <c r="B33" s="10" t="s">
        <v>26</v>
      </c>
      <c r="C33" s="15"/>
      <c r="D33" s="11"/>
      <c r="E33" s="14"/>
      <c r="F33" s="14"/>
      <c r="G33" s="14"/>
    </row>
    <row r="34" spans="1:7" ht="13.9" x14ac:dyDescent="0.25">
      <c r="A34" s="8"/>
      <c r="B34" s="10" t="s">
        <v>29</v>
      </c>
      <c r="D34" s="11"/>
      <c r="E34" s="12"/>
      <c r="F34" s="12"/>
      <c r="G34" s="12"/>
    </row>
  </sheetData>
  <mergeCells count="1">
    <mergeCell ref="A2:B2"/>
  </mergeCells>
  <pageMargins left="0.74803149606299213" right="0.35433070866141736" top="0.78740157480314965" bottom="0.59055118110236227" header="0.19685039370078741" footer="0.19685039370078741"/>
  <pageSetup paperSize="9" orientation="portrait" r:id="rId1"/>
  <headerFooter alignWithMargins="0">
    <oddFooter>&amp;L&amp;"Tahoma,Navadno"&amp;8JPE-SPV-15/18&amp;C&amp;"Tahoma,Navadno"&amp;8stran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75" zoomScale="145" zoomScaleNormal="145" workbookViewId="0">
      <selection activeCell="F103" sqref="F103"/>
    </sheetView>
  </sheetViews>
  <sheetFormatPr defaultColWidth="9.140625" defaultRowHeight="14.25" x14ac:dyDescent="0.2"/>
  <cols>
    <col min="1" max="1" width="5.85546875" style="19" bestFit="1" customWidth="1"/>
    <col min="2" max="2" width="39.28515625" style="20" customWidth="1"/>
    <col min="3" max="4" width="4.140625" style="21" bestFit="1" customWidth="1"/>
    <col min="5" max="5" width="16.42578125" style="30" bestFit="1" customWidth="1"/>
    <col min="6" max="6" width="16.85546875" style="30" customWidth="1"/>
    <col min="7" max="16384" width="9.140625" style="21"/>
  </cols>
  <sheetData>
    <row r="1" spans="1:6" s="17" customFormat="1" x14ac:dyDescent="0.2">
      <c r="A1" s="33"/>
      <c r="B1" s="18"/>
      <c r="E1" s="29"/>
      <c r="F1" s="16"/>
    </row>
    <row r="2" spans="1:6" s="17" customFormat="1" x14ac:dyDescent="0.2">
      <c r="A2" s="44" t="s">
        <v>56</v>
      </c>
      <c r="E2" s="29"/>
      <c r="F2" s="29"/>
    </row>
    <row r="3" spans="1:6" s="17" customFormat="1" x14ac:dyDescent="0.2">
      <c r="A3" s="44"/>
      <c r="E3" s="29"/>
      <c r="F3" s="29"/>
    </row>
    <row r="4" spans="1:6" s="17" customFormat="1" x14ac:dyDescent="0.2">
      <c r="A4" s="44" t="s">
        <v>57</v>
      </c>
      <c r="E4" s="29"/>
      <c r="F4" s="29"/>
    </row>
    <row r="5" spans="1:6" ht="15" thickBot="1" x14ac:dyDescent="0.25">
      <c r="A5" s="34"/>
    </row>
    <row r="6" spans="1:6" s="17" customFormat="1" ht="29.25" thickBot="1" x14ac:dyDescent="0.25">
      <c r="A6" s="71" t="s">
        <v>34</v>
      </c>
      <c r="B6" s="72" t="s">
        <v>23</v>
      </c>
      <c r="C6" s="73" t="s">
        <v>30</v>
      </c>
      <c r="D6" s="74" t="s">
        <v>31</v>
      </c>
      <c r="E6" s="75" t="s">
        <v>32</v>
      </c>
      <c r="F6" s="76" t="s">
        <v>33</v>
      </c>
    </row>
    <row r="7" spans="1:6" ht="15" x14ac:dyDescent="0.2">
      <c r="A7" s="62">
        <v>1</v>
      </c>
      <c r="B7" s="63" t="s">
        <v>58</v>
      </c>
      <c r="C7" s="49"/>
      <c r="D7" s="49"/>
      <c r="E7" s="50"/>
      <c r="F7" s="51"/>
    </row>
    <row r="8" spans="1:6" ht="15" x14ac:dyDescent="0.2">
      <c r="A8" s="64" t="s">
        <v>4</v>
      </c>
      <c r="B8" s="26" t="s">
        <v>0</v>
      </c>
      <c r="C8" s="28" t="s">
        <v>35</v>
      </c>
      <c r="D8" s="22">
        <v>1</v>
      </c>
      <c r="E8" s="31"/>
      <c r="F8" s="53">
        <f>+D8*E8</f>
        <v>0</v>
      </c>
    </row>
    <row r="9" spans="1:6" ht="15" x14ac:dyDescent="0.2">
      <c r="A9" s="64" t="s">
        <v>5</v>
      </c>
      <c r="B9" s="26" t="s">
        <v>1</v>
      </c>
      <c r="C9" s="28" t="s">
        <v>35</v>
      </c>
      <c r="D9" s="22">
        <v>1</v>
      </c>
      <c r="E9" s="31"/>
      <c r="F9" s="53">
        <f t="shared" ref="F9:F63" si="0">+D9*E9</f>
        <v>0</v>
      </c>
    </row>
    <row r="10" spans="1:6" ht="30" x14ac:dyDescent="0.2">
      <c r="A10" s="64" t="s">
        <v>6</v>
      </c>
      <c r="B10" s="26" t="s">
        <v>2</v>
      </c>
      <c r="C10" s="28" t="s">
        <v>35</v>
      </c>
      <c r="D10" s="22">
        <v>1</v>
      </c>
      <c r="E10" s="31"/>
      <c r="F10" s="53">
        <f t="shared" si="0"/>
        <v>0</v>
      </c>
    </row>
    <row r="11" spans="1:6" ht="15" x14ac:dyDescent="0.2">
      <c r="A11" s="64" t="s">
        <v>7</v>
      </c>
      <c r="B11" s="26" t="s">
        <v>3</v>
      </c>
      <c r="C11" s="28" t="s">
        <v>35</v>
      </c>
      <c r="D11" s="22">
        <v>1</v>
      </c>
      <c r="E11" s="31"/>
      <c r="F11" s="53">
        <f t="shared" si="0"/>
        <v>0</v>
      </c>
    </row>
    <row r="12" spans="1:6" ht="30" x14ac:dyDescent="0.2">
      <c r="A12" s="64" t="s">
        <v>8</v>
      </c>
      <c r="B12" s="26" t="s">
        <v>55</v>
      </c>
      <c r="C12" s="28" t="s">
        <v>35</v>
      </c>
      <c r="D12" s="22">
        <v>1</v>
      </c>
      <c r="E12" s="31"/>
      <c r="F12" s="53">
        <f t="shared" si="0"/>
        <v>0</v>
      </c>
    </row>
    <row r="13" spans="1:6" ht="30" x14ac:dyDescent="0.2">
      <c r="A13" s="64" t="s">
        <v>9</v>
      </c>
      <c r="B13" s="45" t="s">
        <v>21</v>
      </c>
      <c r="C13" s="46"/>
      <c r="D13" s="27"/>
      <c r="E13" s="32"/>
      <c r="F13" s="54"/>
    </row>
    <row r="14" spans="1:6" ht="15" x14ac:dyDescent="0.2">
      <c r="A14" s="52"/>
      <c r="B14" s="26" t="s">
        <v>61</v>
      </c>
      <c r="C14" s="28" t="s">
        <v>36</v>
      </c>
      <c r="D14" s="22">
        <v>1</v>
      </c>
      <c r="E14" s="31"/>
      <c r="F14" s="53">
        <f t="shared" si="0"/>
        <v>0</v>
      </c>
    </row>
    <row r="15" spans="1:6" ht="15" x14ac:dyDescent="0.2">
      <c r="A15" s="52"/>
      <c r="B15" s="26" t="s">
        <v>37</v>
      </c>
      <c r="C15" s="28" t="s">
        <v>36</v>
      </c>
      <c r="D15" s="22">
        <v>8</v>
      </c>
      <c r="E15" s="31"/>
      <c r="F15" s="53">
        <f t="shared" si="0"/>
        <v>0</v>
      </c>
    </row>
    <row r="16" spans="1:6" ht="15" x14ac:dyDescent="0.2">
      <c r="A16" s="52"/>
      <c r="B16" s="26" t="s">
        <v>38</v>
      </c>
      <c r="C16" s="28" t="s">
        <v>36</v>
      </c>
      <c r="D16" s="22">
        <v>9</v>
      </c>
      <c r="E16" s="31"/>
      <c r="F16" s="53">
        <f t="shared" si="0"/>
        <v>0</v>
      </c>
    </row>
    <row r="17" spans="1:6" ht="15" x14ac:dyDescent="0.2">
      <c r="A17" s="52"/>
      <c r="B17" s="26" t="s">
        <v>39</v>
      </c>
      <c r="C17" s="28" t="s">
        <v>36</v>
      </c>
      <c r="D17" s="22">
        <v>1</v>
      </c>
      <c r="E17" s="31"/>
      <c r="F17" s="53">
        <f t="shared" si="0"/>
        <v>0</v>
      </c>
    </row>
    <row r="18" spans="1:6" ht="15" x14ac:dyDescent="0.2">
      <c r="A18" s="52"/>
      <c r="B18" s="26" t="s">
        <v>40</v>
      </c>
      <c r="C18" s="28" t="s">
        <v>36</v>
      </c>
      <c r="D18" s="22">
        <v>1</v>
      </c>
      <c r="E18" s="31"/>
      <c r="F18" s="53">
        <f t="shared" si="0"/>
        <v>0</v>
      </c>
    </row>
    <row r="19" spans="1:6" ht="15" x14ac:dyDescent="0.2">
      <c r="A19" s="52"/>
      <c r="B19" s="26" t="s">
        <v>41</v>
      </c>
      <c r="C19" s="28" t="s">
        <v>36</v>
      </c>
      <c r="D19" s="22">
        <v>8</v>
      </c>
      <c r="E19" s="31"/>
      <c r="F19" s="53">
        <f t="shared" si="0"/>
        <v>0</v>
      </c>
    </row>
    <row r="20" spans="1:6" ht="15" x14ac:dyDescent="0.2">
      <c r="A20" s="52"/>
      <c r="B20" s="26" t="s">
        <v>42</v>
      </c>
      <c r="C20" s="28" t="s">
        <v>36</v>
      </c>
      <c r="D20" s="22">
        <v>1</v>
      </c>
      <c r="E20" s="31"/>
      <c r="F20" s="53">
        <f t="shared" si="0"/>
        <v>0</v>
      </c>
    </row>
    <row r="21" spans="1:6" ht="15" x14ac:dyDescent="0.2">
      <c r="A21" s="52"/>
      <c r="B21" s="26" t="s">
        <v>43</v>
      </c>
      <c r="C21" s="28" t="s">
        <v>36</v>
      </c>
      <c r="D21" s="22">
        <v>2</v>
      </c>
      <c r="E21" s="31"/>
      <c r="F21" s="53">
        <f t="shared" si="0"/>
        <v>0</v>
      </c>
    </row>
    <row r="22" spans="1:6" ht="15" x14ac:dyDescent="0.2">
      <c r="A22" s="52"/>
      <c r="B22" s="26" t="s">
        <v>44</v>
      </c>
      <c r="C22" s="28" t="s">
        <v>36</v>
      </c>
      <c r="D22" s="22">
        <v>1</v>
      </c>
      <c r="E22" s="31"/>
      <c r="F22" s="53">
        <f t="shared" si="0"/>
        <v>0</v>
      </c>
    </row>
    <row r="23" spans="1:6" ht="15" x14ac:dyDescent="0.2">
      <c r="A23" s="52"/>
      <c r="B23" s="26" t="s">
        <v>45</v>
      </c>
      <c r="C23" s="28" t="s">
        <v>36</v>
      </c>
      <c r="D23" s="22">
        <v>1</v>
      </c>
      <c r="E23" s="31"/>
      <c r="F23" s="53">
        <f t="shared" si="0"/>
        <v>0</v>
      </c>
    </row>
    <row r="24" spans="1:6" ht="15" x14ac:dyDescent="0.2">
      <c r="A24" s="52"/>
      <c r="B24" s="26" t="s">
        <v>46</v>
      </c>
      <c r="C24" s="28" t="s">
        <v>36</v>
      </c>
      <c r="D24" s="22">
        <v>2</v>
      </c>
      <c r="E24" s="31"/>
      <c r="F24" s="53">
        <f t="shared" si="0"/>
        <v>0</v>
      </c>
    </row>
    <row r="25" spans="1:6" ht="15" x14ac:dyDescent="0.2">
      <c r="A25" s="52"/>
      <c r="B25" s="26" t="s">
        <v>47</v>
      </c>
      <c r="C25" s="28" t="s">
        <v>36</v>
      </c>
      <c r="D25" s="22">
        <v>1</v>
      </c>
      <c r="E25" s="31"/>
      <c r="F25" s="53">
        <f t="shared" si="0"/>
        <v>0</v>
      </c>
    </row>
    <row r="26" spans="1:6" ht="15" x14ac:dyDescent="0.2">
      <c r="A26" s="52"/>
      <c r="B26" s="26" t="s">
        <v>48</v>
      </c>
      <c r="C26" s="28" t="s">
        <v>36</v>
      </c>
      <c r="D26" s="22">
        <v>1</v>
      </c>
      <c r="E26" s="31"/>
      <c r="F26" s="53">
        <f t="shared" si="0"/>
        <v>0</v>
      </c>
    </row>
    <row r="27" spans="1:6" x14ac:dyDescent="0.2">
      <c r="A27" s="52" t="s">
        <v>10</v>
      </c>
      <c r="B27" s="23" t="s">
        <v>49</v>
      </c>
      <c r="C27" s="24" t="s">
        <v>35</v>
      </c>
      <c r="D27" s="25">
        <v>1</v>
      </c>
      <c r="E27" s="31"/>
      <c r="F27" s="53">
        <f t="shared" si="0"/>
        <v>0</v>
      </c>
    </row>
    <row r="28" spans="1:6" ht="28.5" x14ac:dyDescent="0.2">
      <c r="A28" s="52" t="s">
        <v>20</v>
      </c>
      <c r="B28" s="23" t="s">
        <v>50</v>
      </c>
      <c r="C28" s="24" t="s">
        <v>35</v>
      </c>
      <c r="D28" s="25">
        <v>1</v>
      </c>
      <c r="E28" s="31"/>
      <c r="F28" s="53">
        <f t="shared" si="0"/>
        <v>0</v>
      </c>
    </row>
    <row r="29" spans="1:6" x14ac:dyDescent="0.2">
      <c r="A29" s="52" t="s">
        <v>51</v>
      </c>
      <c r="B29" s="23" t="s">
        <v>52</v>
      </c>
      <c r="C29" s="24" t="s">
        <v>35</v>
      </c>
      <c r="D29" s="25">
        <v>1</v>
      </c>
      <c r="E29" s="31"/>
      <c r="F29" s="53">
        <f t="shared" si="0"/>
        <v>0</v>
      </c>
    </row>
    <row r="30" spans="1:6" ht="28.5" x14ac:dyDescent="0.2">
      <c r="A30" s="52" t="s">
        <v>53</v>
      </c>
      <c r="B30" s="23" t="s">
        <v>54</v>
      </c>
      <c r="C30" s="24" t="s">
        <v>35</v>
      </c>
      <c r="D30" s="25">
        <v>1</v>
      </c>
      <c r="E30" s="31"/>
      <c r="F30" s="53">
        <f t="shared" si="0"/>
        <v>0</v>
      </c>
    </row>
    <row r="31" spans="1:6" ht="23.25" customHeight="1" thickBot="1" x14ac:dyDescent="0.25">
      <c r="A31" s="65" t="s">
        <v>59</v>
      </c>
      <c r="B31" s="66"/>
      <c r="C31" s="67"/>
      <c r="D31" s="68"/>
      <c r="E31" s="69"/>
      <c r="F31" s="70">
        <f>SUM(F8:F30)</f>
        <v>0</v>
      </c>
    </row>
    <row r="32" spans="1:6" s="36" customFormat="1" ht="23.25" customHeight="1" thickBot="1" x14ac:dyDescent="0.25">
      <c r="A32" s="56"/>
      <c r="B32" s="57"/>
      <c r="C32" s="58"/>
      <c r="D32" s="59"/>
      <c r="E32" s="60"/>
      <c r="F32" s="61"/>
    </row>
    <row r="33" spans="1:6" ht="15" x14ac:dyDescent="0.2">
      <c r="A33" s="47">
        <v>2</v>
      </c>
      <c r="B33" s="48" t="s">
        <v>76</v>
      </c>
      <c r="C33" s="49"/>
      <c r="D33" s="49"/>
      <c r="E33" s="50"/>
      <c r="F33" s="51"/>
    </row>
    <row r="34" spans="1:6" ht="15" x14ac:dyDescent="0.2">
      <c r="A34" s="52" t="s">
        <v>11</v>
      </c>
      <c r="B34" s="26" t="s">
        <v>0</v>
      </c>
      <c r="C34" s="24" t="s">
        <v>35</v>
      </c>
      <c r="D34" s="25">
        <v>1</v>
      </c>
      <c r="E34" s="31"/>
      <c r="F34" s="53">
        <f t="shared" si="0"/>
        <v>0</v>
      </c>
    </row>
    <row r="35" spans="1:6" ht="15" x14ac:dyDescent="0.2">
      <c r="A35" s="52" t="s">
        <v>12</v>
      </c>
      <c r="B35" s="26" t="s">
        <v>1</v>
      </c>
      <c r="C35" s="24" t="s">
        <v>35</v>
      </c>
      <c r="D35" s="25">
        <v>1</v>
      </c>
      <c r="E35" s="31"/>
      <c r="F35" s="53">
        <f t="shared" si="0"/>
        <v>0</v>
      </c>
    </row>
    <row r="36" spans="1:6" ht="30" x14ac:dyDescent="0.2">
      <c r="A36" s="52" t="s">
        <v>13</v>
      </c>
      <c r="B36" s="26" t="s">
        <v>2</v>
      </c>
      <c r="C36" s="24" t="s">
        <v>35</v>
      </c>
      <c r="D36" s="25">
        <v>1</v>
      </c>
      <c r="E36" s="31"/>
      <c r="F36" s="53">
        <f t="shared" si="0"/>
        <v>0</v>
      </c>
    </row>
    <row r="37" spans="1:6" ht="15" x14ac:dyDescent="0.2">
      <c r="A37" s="52" t="s">
        <v>14</v>
      </c>
      <c r="B37" s="26" t="s">
        <v>3</v>
      </c>
      <c r="C37" s="24" t="s">
        <v>35</v>
      </c>
      <c r="D37" s="25">
        <v>1</v>
      </c>
      <c r="E37" s="31"/>
      <c r="F37" s="53">
        <f t="shared" si="0"/>
        <v>0</v>
      </c>
    </row>
    <row r="38" spans="1:6" ht="30" x14ac:dyDescent="0.2">
      <c r="A38" s="52" t="s">
        <v>15</v>
      </c>
      <c r="B38" s="45" t="s">
        <v>102</v>
      </c>
      <c r="C38" s="27"/>
      <c r="D38" s="35"/>
      <c r="E38" s="32"/>
      <c r="F38" s="54"/>
    </row>
    <row r="39" spans="1:6" ht="15" x14ac:dyDescent="0.2">
      <c r="A39" s="52"/>
      <c r="B39" s="26" t="s">
        <v>77</v>
      </c>
      <c r="C39" s="28" t="s">
        <v>36</v>
      </c>
      <c r="D39" s="25">
        <v>1</v>
      </c>
      <c r="E39" s="31"/>
      <c r="F39" s="53">
        <f t="shared" si="0"/>
        <v>0</v>
      </c>
    </row>
    <row r="40" spans="1:6" ht="15" x14ac:dyDescent="0.2">
      <c r="A40" s="52"/>
      <c r="B40" s="26" t="s">
        <v>78</v>
      </c>
      <c r="C40" s="28" t="s">
        <v>36</v>
      </c>
      <c r="D40" s="25">
        <v>1</v>
      </c>
      <c r="E40" s="31"/>
      <c r="F40" s="53">
        <f t="shared" si="0"/>
        <v>0</v>
      </c>
    </row>
    <row r="41" spans="1:6" ht="15" x14ac:dyDescent="0.2">
      <c r="A41" s="52"/>
      <c r="B41" s="26" t="s">
        <v>79</v>
      </c>
      <c r="C41" s="28" t="s">
        <v>36</v>
      </c>
      <c r="D41" s="25">
        <v>1</v>
      </c>
      <c r="E41" s="31"/>
      <c r="F41" s="53">
        <f t="shared" si="0"/>
        <v>0</v>
      </c>
    </row>
    <row r="42" spans="1:6" ht="15" x14ac:dyDescent="0.2">
      <c r="A42" s="52"/>
      <c r="B42" s="26" t="s">
        <v>80</v>
      </c>
      <c r="C42" s="28" t="s">
        <v>36</v>
      </c>
      <c r="D42" s="25">
        <v>1</v>
      </c>
      <c r="E42" s="31"/>
      <c r="F42" s="53">
        <f t="shared" si="0"/>
        <v>0</v>
      </c>
    </row>
    <row r="43" spans="1:6" ht="15" x14ac:dyDescent="0.2">
      <c r="A43" s="52"/>
      <c r="B43" s="26" t="s">
        <v>81</v>
      </c>
      <c r="C43" s="28" t="s">
        <v>36</v>
      </c>
      <c r="D43" s="25">
        <v>1</v>
      </c>
      <c r="E43" s="31"/>
      <c r="F43" s="53">
        <f t="shared" si="0"/>
        <v>0</v>
      </c>
    </row>
    <row r="44" spans="1:6" ht="15" x14ac:dyDescent="0.2">
      <c r="A44" s="52"/>
      <c r="B44" s="26" t="s">
        <v>82</v>
      </c>
      <c r="C44" s="28" t="s">
        <v>36</v>
      </c>
      <c r="D44" s="25">
        <v>1</v>
      </c>
      <c r="E44" s="31"/>
      <c r="F44" s="53">
        <f t="shared" si="0"/>
        <v>0</v>
      </c>
    </row>
    <row r="45" spans="1:6" ht="15" x14ac:dyDescent="0.2">
      <c r="A45" s="52"/>
      <c r="B45" s="26" t="s">
        <v>83</v>
      </c>
      <c r="C45" s="28" t="s">
        <v>36</v>
      </c>
      <c r="D45" s="25">
        <v>1</v>
      </c>
      <c r="E45" s="31"/>
      <c r="F45" s="53">
        <f t="shared" si="0"/>
        <v>0</v>
      </c>
    </row>
    <row r="46" spans="1:6" ht="15" x14ac:dyDescent="0.2">
      <c r="A46" s="52"/>
      <c r="B46" s="26" t="s">
        <v>99</v>
      </c>
      <c r="C46" s="28" t="s">
        <v>36</v>
      </c>
      <c r="D46" s="25">
        <v>1</v>
      </c>
      <c r="E46" s="31"/>
      <c r="F46" s="53">
        <f t="shared" si="0"/>
        <v>0</v>
      </c>
    </row>
    <row r="47" spans="1:6" ht="15" x14ac:dyDescent="0.2">
      <c r="A47" s="52"/>
      <c r="B47" s="26" t="s">
        <v>100</v>
      </c>
      <c r="C47" s="28" t="s">
        <v>36</v>
      </c>
      <c r="D47" s="25">
        <v>1</v>
      </c>
      <c r="E47" s="31"/>
      <c r="F47" s="53">
        <f t="shared" si="0"/>
        <v>0</v>
      </c>
    </row>
    <row r="48" spans="1:6" ht="15" x14ac:dyDescent="0.2">
      <c r="A48" s="52"/>
      <c r="B48" s="26" t="s">
        <v>101</v>
      </c>
      <c r="C48" s="28" t="s">
        <v>36</v>
      </c>
      <c r="D48" s="25">
        <v>1</v>
      </c>
      <c r="E48" s="31"/>
      <c r="F48" s="53">
        <f t="shared" si="0"/>
        <v>0</v>
      </c>
    </row>
    <row r="49" spans="1:6" ht="15" x14ac:dyDescent="0.2">
      <c r="A49" s="52"/>
      <c r="B49" s="26" t="s">
        <v>84</v>
      </c>
      <c r="C49" s="28" t="s">
        <v>36</v>
      </c>
      <c r="D49" s="25">
        <v>1</v>
      </c>
      <c r="E49" s="31"/>
      <c r="F49" s="53">
        <f t="shared" si="0"/>
        <v>0</v>
      </c>
    </row>
    <row r="50" spans="1:6" ht="15" x14ac:dyDescent="0.2">
      <c r="A50" s="52"/>
      <c r="B50" s="26" t="s">
        <v>85</v>
      </c>
      <c r="C50" s="28" t="s">
        <v>36</v>
      </c>
      <c r="D50" s="25">
        <v>1</v>
      </c>
      <c r="E50" s="31"/>
      <c r="F50" s="53">
        <f t="shared" si="0"/>
        <v>0</v>
      </c>
    </row>
    <row r="51" spans="1:6" ht="15" x14ac:dyDescent="0.2">
      <c r="A51" s="52"/>
      <c r="B51" s="26" t="s">
        <v>86</v>
      </c>
      <c r="C51" s="28" t="s">
        <v>36</v>
      </c>
      <c r="D51" s="25">
        <v>1</v>
      </c>
      <c r="E51" s="31"/>
      <c r="F51" s="53">
        <f t="shared" si="0"/>
        <v>0</v>
      </c>
    </row>
    <row r="52" spans="1:6" ht="15" x14ac:dyDescent="0.2">
      <c r="A52" s="52"/>
      <c r="B52" s="26" t="s">
        <v>87</v>
      </c>
      <c r="C52" s="28" t="s">
        <v>36</v>
      </c>
      <c r="D52" s="25">
        <v>1</v>
      </c>
      <c r="E52" s="31"/>
      <c r="F52" s="53">
        <f t="shared" si="0"/>
        <v>0</v>
      </c>
    </row>
    <row r="53" spans="1:6" ht="15" x14ac:dyDescent="0.2">
      <c r="A53" s="52"/>
      <c r="B53" s="26" t="s">
        <v>88</v>
      </c>
      <c r="C53" s="28" t="s">
        <v>36</v>
      </c>
      <c r="D53" s="25">
        <v>1</v>
      </c>
      <c r="E53" s="31"/>
      <c r="F53" s="53">
        <f t="shared" si="0"/>
        <v>0</v>
      </c>
    </row>
    <row r="54" spans="1:6" ht="15" x14ac:dyDescent="0.2">
      <c r="A54" s="52"/>
      <c r="B54" s="26" t="s">
        <v>89</v>
      </c>
      <c r="C54" s="28" t="s">
        <v>36</v>
      </c>
      <c r="D54" s="25">
        <v>1</v>
      </c>
      <c r="E54" s="31"/>
      <c r="F54" s="53">
        <f t="shared" si="0"/>
        <v>0</v>
      </c>
    </row>
    <row r="55" spans="1:6" ht="15" x14ac:dyDescent="0.2">
      <c r="A55" s="52"/>
      <c r="B55" s="26" t="s">
        <v>90</v>
      </c>
      <c r="C55" s="28" t="s">
        <v>36</v>
      </c>
      <c r="D55" s="25">
        <v>1</v>
      </c>
      <c r="E55" s="31"/>
      <c r="F55" s="53">
        <f t="shared" si="0"/>
        <v>0</v>
      </c>
    </row>
    <row r="56" spans="1:6" ht="15" x14ac:dyDescent="0.2">
      <c r="A56" s="52"/>
      <c r="B56" s="26" t="s">
        <v>91</v>
      </c>
      <c r="C56" s="28" t="s">
        <v>36</v>
      </c>
      <c r="D56" s="25">
        <v>1</v>
      </c>
      <c r="E56" s="31"/>
      <c r="F56" s="53">
        <f t="shared" si="0"/>
        <v>0</v>
      </c>
    </row>
    <row r="57" spans="1:6" ht="15" x14ac:dyDescent="0.2">
      <c r="A57" s="52"/>
      <c r="B57" s="26" t="s">
        <v>92</v>
      </c>
      <c r="C57" s="28" t="s">
        <v>36</v>
      </c>
      <c r="D57" s="25">
        <v>1</v>
      </c>
      <c r="E57" s="31"/>
      <c r="F57" s="53">
        <f t="shared" si="0"/>
        <v>0</v>
      </c>
    </row>
    <row r="58" spans="1:6" ht="15" x14ac:dyDescent="0.2">
      <c r="A58" s="52"/>
      <c r="B58" s="26" t="s">
        <v>93</v>
      </c>
      <c r="C58" s="28" t="s">
        <v>36</v>
      </c>
      <c r="D58" s="25">
        <v>1</v>
      </c>
      <c r="E58" s="31"/>
      <c r="F58" s="53">
        <f t="shared" si="0"/>
        <v>0</v>
      </c>
    </row>
    <row r="59" spans="1:6" ht="15" x14ac:dyDescent="0.2">
      <c r="A59" s="52"/>
      <c r="B59" s="26" t="s">
        <v>94</v>
      </c>
      <c r="C59" s="28" t="s">
        <v>36</v>
      </c>
      <c r="D59" s="25">
        <v>1</v>
      </c>
      <c r="E59" s="31"/>
      <c r="F59" s="53">
        <f t="shared" si="0"/>
        <v>0</v>
      </c>
    </row>
    <row r="60" spans="1:6" ht="15" x14ac:dyDescent="0.2">
      <c r="A60" s="52"/>
      <c r="B60" s="26" t="s">
        <v>95</v>
      </c>
      <c r="C60" s="28" t="s">
        <v>36</v>
      </c>
      <c r="D60" s="25">
        <v>1</v>
      </c>
      <c r="E60" s="31"/>
      <c r="F60" s="53">
        <f t="shared" si="0"/>
        <v>0</v>
      </c>
    </row>
    <row r="61" spans="1:6" ht="15" x14ac:dyDescent="0.2">
      <c r="A61" s="52"/>
      <c r="B61" s="26" t="s">
        <v>96</v>
      </c>
      <c r="C61" s="28" t="s">
        <v>36</v>
      </c>
      <c r="D61" s="22">
        <v>2</v>
      </c>
      <c r="E61" s="31"/>
      <c r="F61" s="53">
        <f t="shared" si="0"/>
        <v>0</v>
      </c>
    </row>
    <row r="62" spans="1:6" ht="15" x14ac:dyDescent="0.2">
      <c r="A62" s="52"/>
      <c r="B62" s="26" t="s">
        <v>97</v>
      </c>
      <c r="C62" s="28" t="s">
        <v>36</v>
      </c>
      <c r="D62" s="22">
        <v>2</v>
      </c>
      <c r="E62" s="31"/>
      <c r="F62" s="53">
        <f t="shared" si="0"/>
        <v>0</v>
      </c>
    </row>
    <row r="63" spans="1:6" x14ac:dyDescent="0.2">
      <c r="A63" s="52" t="s">
        <v>16</v>
      </c>
      <c r="B63" s="23" t="s">
        <v>98</v>
      </c>
      <c r="C63" s="24" t="s">
        <v>35</v>
      </c>
      <c r="D63" s="25">
        <v>1</v>
      </c>
      <c r="E63" s="31"/>
      <c r="F63" s="53">
        <f t="shared" si="0"/>
        <v>0</v>
      </c>
    </row>
    <row r="64" spans="1:6" ht="28.5" x14ac:dyDescent="0.2">
      <c r="A64" s="52" t="s">
        <v>17</v>
      </c>
      <c r="B64" s="23" t="s">
        <v>105</v>
      </c>
      <c r="C64" s="24" t="s">
        <v>35</v>
      </c>
      <c r="D64" s="25">
        <v>1</v>
      </c>
      <c r="E64" s="31"/>
      <c r="F64" s="53">
        <f t="shared" ref="F64:F66" si="1">+D64*E64</f>
        <v>0</v>
      </c>
    </row>
    <row r="65" spans="1:6" x14ac:dyDescent="0.2">
      <c r="A65" s="52" t="s">
        <v>18</v>
      </c>
      <c r="B65" s="23" t="s">
        <v>52</v>
      </c>
      <c r="C65" s="24" t="s">
        <v>35</v>
      </c>
      <c r="D65" s="25">
        <v>1</v>
      </c>
      <c r="E65" s="31"/>
      <c r="F65" s="53">
        <f t="shared" si="1"/>
        <v>0</v>
      </c>
    </row>
    <row r="66" spans="1:6" ht="28.5" x14ac:dyDescent="0.2">
      <c r="A66" s="52" t="s">
        <v>19</v>
      </c>
      <c r="B66" s="23" t="s">
        <v>62</v>
      </c>
      <c r="C66" s="24" t="s">
        <v>35</v>
      </c>
      <c r="D66" s="25">
        <v>1</v>
      </c>
      <c r="E66" s="31"/>
      <c r="F66" s="53">
        <f t="shared" si="1"/>
        <v>0</v>
      </c>
    </row>
    <row r="67" spans="1:6" ht="33.75" customHeight="1" thickBot="1" x14ac:dyDescent="0.25">
      <c r="A67" s="78" t="s">
        <v>75</v>
      </c>
      <c r="B67" s="79"/>
      <c r="C67" s="79"/>
      <c r="D67" s="79"/>
      <c r="E67" s="80"/>
      <c r="F67" s="55">
        <f>SUM(F34:F66)</f>
        <v>0</v>
      </c>
    </row>
    <row r="68" spans="1:6" ht="15" thickBot="1" x14ac:dyDescent="0.25"/>
    <row r="69" spans="1:6" ht="15" x14ac:dyDescent="0.2">
      <c r="A69" s="47" t="s">
        <v>63</v>
      </c>
      <c r="B69" s="48" t="s">
        <v>74</v>
      </c>
      <c r="C69" s="49"/>
      <c r="D69" s="49"/>
      <c r="E69" s="50"/>
      <c r="F69" s="51"/>
    </row>
    <row r="70" spans="1:6" ht="15" x14ac:dyDescent="0.2">
      <c r="A70" s="52" t="s">
        <v>64</v>
      </c>
      <c r="B70" s="26" t="s">
        <v>0</v>
      </c>
      <c r="C70" s="24" t="s">
        <v>35</v>
      </c>
      <c r="D70" s="25">
        <v>1</v>
      </c>
      <c r="E70" s="31"/>
      <c r="F70" s="53">
        <f t="shared" ref="F70:F73" si="2">+D70*E70</f>
        <v>0</v>
      </c>
    </row>
    <row r="71" spans="1:6" ht="15" x14ac:dyDescent="0.2">
      <c r="A71" s="52" t="s">
        <v>65</v>
      </c>
      <c r="B71" s="26" t="s">
        <v>1</v>
      </c>
      <c r="C71" s="24" t="s">
        <v>35</v>
      </c>
      <c r="D71" s="25">
        <v>1</v>
      </c>
      <c r="E71" s="31"/>
      <c r="F71" s="53">
        <f t="shared" si="2"/>
        <v>0</v>
      </c>
    </row>
    <row r="72" spans="1:6" ht="30" x14ac:dyDescent="0.2">
      <c r="A72" s="52" t="s">
        <v>66</v>
      </c>
      <c r="B72" s="26" t="s">
        <v>2</v>
      </c>
      <c r="C72" s="24" t="s">
        <v>35</v>
      </c>
      <c r="D72" s="25">
        <v>1</v>
      </c>
      <c r="E72" s="31"/>
      <c r="F72" s="53">
        <f t="shared" si="2"/>
        <v>0</v>
      </c>
    </row>
    <row r="73" spans="1:6" ht="15" x14ac:dyDescent="0.2">
      <c r="A73" s="52" t="s">
        <v>67</v>
      </c>
      <c r="B73" s="26" t="s">
        <v>3</v>
      </c>
      <c r="C73" s="24" t="s">
        <v>35</v>
      </c>
      <c r="D73" s="25">
        <v>1</v>
      </c>
      <c r="E73" s="31"/>
      <c r="F73" s="53">
        <f t="shared" si="2"/>
        <v>0</v>
      </c>
    </row>
    <row r="74" spans="1:6" ht="30" x14ac:dyDescent="0.2">
      <c r="A74" s="52" t="s">
        <v>68</v>
      </c>
      <c r="B74" s="45" t="s">
        <v>103</v>
      </c>
      <c r="C74" s="27"/>
      <c r="D74" s="35"/>
      <c r="E74" s="32"/>
      <c r="F74" s="54"/>
    </row>
    <row r="75" spans="1:6" ht="15" x14ac:dyDescent="0.2">
      <c r="A75" s="52"/>
      <c r="B75" s="26" t="s">
        <v>77</v>
      </c>
      <c r="C75" s="28" t="s">
        <v>36</v>
      </c>
      <c r="D75" s="25">
        <v>1</v>
      </c>
      <c r="E75" s="31"/>
      <c r="F75" s="53">
        <f t="shared" ref="F75:F102" si="3">+D75*E75</f>
        <v>0</v>
      </c>
    </row>
    <row r="76" spans="1:6" ht="15" x14ac:dyDescent="0.2">
      <c r="A76" s="52"/>
      <c r="B76" s="26" t="s">
        <v>78</v>
      </c>
      <c r="C76" s="28" t="s">
        <v>36</v>
      </c>
      <c r="D76" s="25">
        <v>1</v>
      </c>
      <c r="E76" s="31"/>
      <c r="F76" s="53">
        <f t="shared" si="3"/>
        <v>0</v>
      </c>
    </row>
    <row r="77" spans="1:6" ht="15" x14ac:dyDescent="0.2">
      <c r="A77" s="52"/>
      <c r="B77" s="26" t="s">
        <v>79</v>
      </c>
      <c r="C77" s="28" t="s">
        <v>36</v>
      </c>
      <c r="D77" s="25">
        <v>1</v>
      </c>
      <c r="E77" s="31"/>
      <c r="F77" s="53">
        <f t="shared" si="3"/>
        <v>0</v>
      </c>
    </row>
    <row r="78" spans="1:6" ht="15" x14ac:dyDescent="0.2">
      <c r="A78" s="52"/>
      <c r="B78" s="26" t="s">
        <v>80</v>
      </c>
      <c r="C78" s="28" t="s">
        <v>36</v>
      </c>
      <c r="D78" s="25">
        <v>1</v>
      </c>
      <c r="E78" s="31"/>
      <c r="F78" s="53">
        <f t="shared" si="3"/>
        <v>0</v>
      </c>
    </row>
    <row r="79" spans="1:6" ht="15" x14ac:dyDescent="0.2">
      <c r="A79" s="52"/>
      <c r="B79" s="26" t="s">
        <v>81</v>
      </c>
      <c r="C79" s="28" t="s">
        <v>36</v>
      </c>
      <c r="D79" s="25">
        <v>1</v>
      </c>
      <c r="E79" s="31"/>
      <c r="F79" s="53">
        <f t="shared" si="3"/>
        <v>0</v>
      </c>
    </row>
    <row r="80" spans="1:6" ht="15" x14ac:dyDescent="0.2">
      <c r="A80" s="52"/>
      <c r="B80" s="26" t="s">
        <v>82</v>
      </c>
      <c r="C80" s="28" t="s">
        <v>36</v>
      </c>
      <c r="D80" s="25">
        <v>1</v>
      </c>
      <c r="E80" s="31"/>
      <c r="F80" s="53">
        <f t="shared" si="3"/>
        <v>0</v>
      </c>
    </row>
    <row r="81" spans="1:6" ht="15" x14ac:dyDescent="0.2">
      <c r="A81" s="52"/>
      <c r="B81" s="26" t="s">
        <v>83</v>
      </c>
      <c r="C81" s="28" t="s">
        <v>36</v>
      </c>
      <c r="D81" s="25">
        <v>1</v>
      </c>
      <c r="E81" s="31"/>
      <c r="F81" s="53">
        <f t="shared" si="3"/>
        <v>0</v>
      </c>
    </row>
    <row r="82" spans="1:6" ht="15" x14ac:dyDescent="0.2">
      <c r="A82" s="52"/>
      <c r="B82" s="26" t="s">
        <v>99</v>
      </c>
      <c r="C82" s="28" t="s">
        <v>36</v>
      </c>
      <c r="D82" s="25">
        <v>1</v>
      </c>
      <c r="E82" s="31"/>
      <c r="F82" s="53">
        <f t="shared" si="3"/>
        <v>0</v>
      </c>
    </row>
    <row r="83" spans="1:6" ht="15" x14ac:dyDescent="0.2">
      <c r="A83" s="52"/>
      <c r="B83" s="26" t="s">
        <v>100</v>
      </c>
      <c r="C83" s="28" t="s">
        <v>36</v>
      </c>
      <c r="D83" s="25">
        <v>1</v>
      </c>
      <c r="E83" s="31"/>
      <c r="F83" s="53">
        <f t="shared" si="3"/>
        <v>0</v>
      </c>
    </row>
    <row r="84" spans="1:6" ht="15" x14ac:dyDescent="0.2">
      <c r="A84" s="52"/>
      <c r="B84" s="26" t="s">
        <v>101</v>
      </c>
      <c r="C84" s="28" t="s">
        <v>36</v>
      </c>
      <c r="D84" s="25">
        <v>1</v>
      </c>
      <c r="E84" s="31"/>
      <c r="F84" s="53">
        <f t="shared" si="3"/>
        <v>0</v>
      </c>
    </row>
    <row r="85" spans="1:6" ht="15" x14ac:dyDescent="0.2">
      <c r="A85" s="52"/>
      <c r="B85" s="26" t="s">
        <v>84</v>
      </c>
      <c r="C85" s="28" t="s">
        <v>36</v>
      </c>
      <c r="D85" s="25">
        <v>1</v>
      </c>
      <c r="E85" s="31"/>
      <c r="F85" s="53">
        <f t="shared" si="3"/>
        <v>0</v>
      </c>
    </row>
    <row r="86" spans="1:6" ht="15" x14ac:dyDescent="0.2">
      <c r="A86" s="52"/>
      <c r="B86" s="26" t="s">
        <v>85</v>
      </c>
      <c r="C86" s="28" t="s">
        <v>36</v>
      </c>
      <c r="D86" s="25">
        <v>1</v>
      </c>
      <c r="E86" s="31"/>
      <c r="F86" s="53">
        <f t="shared" si="3"/>
        <v>0</v>
      </c>
    </row>
    <row r="87" spans="1:6" ht="15" x14ac:dyDescent="0.2">
      <c r="A87" s="52"/>
      <c r="B87" s="26" t="s">
        <v>86</v>
      </c>
      <c r="C87" s="28" t="s">
        <v>36</v>
      </c>
      <c r="D87" s="25">
        <v>1</v>
      </c>
      <c r="E87" s="31"/>
      <c r="F87" s="53">
        <f t="shared" si="3"/>
        <v>0</v>
      </c>
    </row>
    <row r="88" spans="1:6" ht="15" x14ac:dyDescent="0.2">
      <c r="A88" s="52"/>
      <c r="B88" s="26" t="s">
        <v>87</v>
      </c>
      <c r="C88" s="28" t="s">
        <v>36</v>
      </c>
      <c r="D88" s="25">
        <v>1</v>
      </c>
      <c r="E88" s="31"/>
      <c r="F88" s="53">
        <f t="shared" si="3"/>
        <v>0</v>
      </c>
    </row>
    <row r="89" spans="1:6" ht="15" x14ac:dyDescent="0.2">
      <c r="A89" s="52"/>
      <c r="B89" s="26" t="s">
        <v>88</v>
      </c>
      <c r="C89" s="28" t="s">
        <v>36</v>
      </c>
      <c r="D89" s="25">
        <v>1</v>
      </c>
      <c r="E89" s="31"/>
      <c r="F89" s="53">
        <f t="shared" si="3"/>
        <v>0</v>
      </c>
    </row>
    <row r="90" spans="1:6" ht="15" x14ac:dyDescent="0.2">
      <c r="A90" s="52"/>
      <c r="B90" s="26" t="s">
        <v>89</v>
      </c>
      <c r="C90" s="28" t="s">
        <v>36</v>
      </c>
      <c r="D90" s="25">
        <v>1</v>
      </c>
      <c r="E90" s="31"/>
      <c r="F90" s="53">
        <f t="shared" si="3"/>
        <v>0</v>
      </c>
    </row>
    <row r="91" spans="1:6" ht="15" x14ac:dyDescent="0.2">
      <c r="A91" s="52"/>
      <c r="B91" s="26" t="s">
        <v>90</v>
      </c>
      <c r="C91" s="28" t="s">
        <v>36</v>
      </c>
      <c r="D91" s="25">
        <v>1</v>
      </c>
      <c r="E91" s="31"/>
      <c r="F91" s="53">
        <f t="shared" si="3"/>
        <v>0</v>
      </c>
    </row>
    <row r="92" spans="1:6" ht="15" x14ac:dyDescent="0.2">
      <c r="A92" s="52"/>
      <c r="B92" s="26" t="s">
        <v>91</v>
      </c>
      <c r="C92" s="28" t="s">
        <v>36</v>
      </c>
      <c r="D92" s="25">
        <v>1</v>
      </c>
      <c r="E92" s="31"/>
      <c r="F92" s="53">
        <f t="shared" si="3"/>
        <v>0</v>
      </c>
    </row>
    <row r="93" spans="1:6" ht="15" x14ac:dyDescent="0.2">
      <c r="A93" s="52"/>
      <c r="B93" s="26" t="s">
        <v>92</v>
      </c>
      <c r="C93" s="28" t="s">
        <v>36</v>
      </c>
      <c r="D93" s="25">
        <v>1</v>
      </c>
      <c r="E93" s="31"/>
      <c r="F93" s="53">
        <f t="shared" si="3"/>
        <v>0</v>
      </c>
    </row>
    <row r="94" spans="1:6" ht="15" x14ac:dyDescent="0.2">
      <c r="A94" s="52"/>
      <c r="B94" s="26" t="s">
        <v>93</v>
      </c>
      <c r="C94" s="28" t="s">
        <v>36</v>
      </c>
      <c r="D94" s="25">
        <v>1</v>
      </c>
      <c r="E94" s="31"/>
      <c r="F94" s="53">
        <f t="shared" si="3"/>
        <v>0</v>
      </c>
    </row>
    <row r="95" spans="1:6" ht="15" x14ac:dyDescent="0.2">
      <c r="A95" s="52"/>
      <c r="B95" s="26" t="s">
        <v>94</v>
      </c>
      <c r="C95" s="28" t="s">
        <v>36</v>
      </c>
      <c r="D95" s="25">
        <v>1</v>
      </c>
      <c r="E95" s="31"/>
      <c r="F95" s="53">
        <f t="shared" si="3"/>
        <v>0</v>
      </c>
    </row>
    <row r="96" spans="1:6" ht="15" x14ac:dyDescent="0.2">
      <c r="A96" s="52"/>
      <c r="B96" s="26" t="s">
        <v>95</v>
      </c>
      <c r="C96" s="28" t="s">
        <v>36</v>
      </c>
      <c r="D96" s="25">
        <v>1</v>
      </c>
      <c r="E96" s="31"/>
      <c r="F96" s="53">
        <f t="shared" si="3"/>
        <v>0</v>
      </c>
    </row>
    <row r="97" spans="1:6" ht="15" x14ac:dyDescent="0.2">
      <c r="A97" s="52"/>
      <c r="B97" s="26" t="s">
        <v>96</v>
      </c>
      <c r="C97" s="28" t="s">
        <v>36</v>
      </c>
      <c r="D97" s="22">
        <v>2</v>
      </c>
      <c r="E97" s="31"/>
      <c r="F97" s="53">
        <f t="shared" si="3"/>
        <v>0</v>
      </c>
    </row>
    <row r="98" spans="1:6" ht="15" x14ac:dyDescent="0.2">
      <c r="A98" s="52"/>
      <c r="B98" s="26" t="s">
        <v>97</v>
      </c>
      <c r="C98" s="28" t="s">
        <v>36</v>
      </c>
      <c r="D98" s="22">
        <v>2</v>
      </c>
      <c r="E98" s="31"/>
      <c r="F98" s="53">
        <f t="shared" si="3"/>
        <v>0</v>
      </c>
    </row>
    <row r="99" spans="1:6" x14ac:dyDescent="0.2">
      <c r="A99" s="52" t="s">
        <v>69</v>
      </c>
      <c r="B99" s="23" t="s">
        <v>98</v>
      </c>
      <c r="C99" s="24" t="s">
        <v>35</v>
      </c>
      <c r="D99" s="25">
        <v>1</v>
      </c>
      <c r="E99" s="31"/>
      <c r="F99" s="53">
        <f t="shared" si="3"/>
        <v>0</v>
      </c>
    </row>
    <row r="100" spans="1:6" ht="28.5" x14ac:dyDescent="0.2">
      <c r="A100" s="52" t="s">
        <v>70</v>
      </c>
      <c r="B100" s="23" t="s">
        <v>104</v>
      </c>
      <c r="C100" s="24" t="s">
        <v>35</v>
      </c>
      <c r="D100" s="25">
        <v>1</v>
      </c>
      <c r="E100" s="31"/>
      <c r="F100" s="53">
        <f t="shared" si="3"/>
        <v>0</v>
      </c>
    </row>
    <row r="101" spans="1:6" x14ac:dyDescent="0.2">
      <c r="A101" s="52" t="s">
        <v>71</v>
      </c>
      <c r="B101" s="23" t="s">
        <v>52</v>
      </c>
      <c r="C101" s="24" t="s">
        <v>35</v>
      </c>
      <c r="D101" s="25">
        <v>1</v>
      </c>
      <c r="E101" s="31"/>
      <c r="F101" s="53">
        <f t="shared" si="3"/>
        <v>0</v>
      </c>
    </row>
    <row r="102" spans="1:6" ht="28.5" x14ac:dyDescent="0.2">
      <c r="A102" s="52" t="s">
        <v>72</v>
      </c>
      <c r="B102" s="23" t="s">
        <v>62</v>
      </c>
      <c r="C102" s="24" t="s">
        <v>35</v>
      </c>
      <c r="D102" s="25">
        <v>1</v>
      </c>
      <c r="E102" s="31"/>
      <c r="F102" s="53">
        <f t="shared" si="3"/>
        <v>0</v>
      </c>
    </row>
    <row r="103" spans="1:6" ht="32.25" customHeight="1" thickBot="1" x14ac:dyDescent="0.25">
      <c r="A103" s="78" t="s">
        <v>73</v>
      </c>
      <c r="B103" s="79"/>
      <c r="C103" s="79"/>
      <c r="D103" s="79"/>
      <c r="E103" s="80"/>
      <c r="F103" s="55">
        <f>SUM(F70:F102)</f>
        <v>0</v>
      </c>
    </row>
  </sheetData>
  <mergeCells count="2">
    <mergeCell ref="A67:E67"/>
    <mergeCell ref="A103:E103"/>
  </mergeCells>
  <pageMargins left="0.74803149606299213" right="0.35433070866141736" top="0.78740157480314965" bottom="0.59055118110236227" header="0.19685039370078741" footer="0.19685039370078741"/>
  <pageSetup paperSize="9" orientation="portrait" r:id="rId1"/>
  <headerFooter alignWithMargins="0">
    <oddHeader>&amp;RPriloga 1 k pogodbi</oddHeader>
    <oddFooter>&amp;L&amp;"Tahoma,Navadno"&amp;8JPE-SPV-15/18&amp;C&amp;"Tahoma,Navadno"&amp;8stran &amp;P od &amp;N&amp;R&amp;A</oddFooter>
  </headerFooter>
  <rowBreaks count="2" manualBreakCount="2">
    <brk id="32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 storitev</vt:lpstr>
      <vt:lpstr>'popis storitev'!Tiskanje_naslovov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cp:lastPrinted>2018-02-01T12:12:38Z</cp:lastPrinted>
  <dcterms:created xsi:type="dcterms:W3CDTF">2018-01-24T09:06:48Z</dcterms:created>
  <dcterms:modified xsi:type="dcterms:W3CDTF">2018-02-02T10:05:59Z</dcterms:modified>
</cp:coreProperties>
</file>